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2445" windowWidth="25080" windowHeight="6975" activeTab="0"/>
  </bookViews>
  <sheets>
    <sheet name="2016" sheetId="1" r:id="rId1"/>
  </sheets>
  <definedNames>
    <definedName name="_xlnm.Print_Area" localSheetId="0">'2016'!$A$1:$N$25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<sst xmlns="http://schemas.openxmlformats.org/spreadsheetml/2006/main" count="47" uniqueCount="37">
  <si>
    <t xml:space="preserve">   DEPARTMENT OF FOOD &amp; AGRICULTURE</t>
  </si>
  <si>
    <t>MILK POOLING BRANCH</t>
  </si>
  <si>
    <t>SUMMARY OF TRANSFERS</t>
  </si>
  <si>
    <t xml:space="preserve">Effective </t>
  </si>
  <si>
    <t>No. of</t>
  </si>
  <si>
    <t>Sales</t>
  </si>
  <si>
    <t>Total</t>
  </si>
  <si>
    <t xml:space="preserve">Total </t>
  </si>
  <si>
    <t xml:space="preserve">1st of the </t>
  </si>
  <si>
    <t>Sales at</t>
  </si>
  <si>
    <t>Without Cows</t>
  </si>
  <si>
    <t>With Cows</t>
  </si>
  <si>
    <t>Production Base</t>
  </si>
  <si>
    <t>month</t>
  </si>
  <si>
    <t>Sellers</t>
  </si>
  <si>
    <t>Buyers</t>
  </si>
  <si>
    <t>Low</t>
  </si>
  <si>
    <t>Avg.</t>
  </si>
  <si>
    <t>High</t>
  </si>
  <si>
    <t>Fat Transferred</t>
  </si>
  <si>
    <t>SNF Transferred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</si>
  <si>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</si>
  <si>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</si>
  <si>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</si>
  <si>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</si>
  <si>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</si>
  <si>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</si>
  <si>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</si>
  <si>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</si>
  <si>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</si>
  <si>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</si>
  <si>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</si>
  <si>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SALES BASED ON QUOTA SOLIDS-NOT-FAT</t>
  </si>
  <si>
    <t xml:space="preserve"> Quota Fat</t>
  </si>
  <si>
    <t>Transferred</t>
  </si>
  <si>
    <t>Quota SNF</t>
  </si>
  <si>
    <t>April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</si>
</sst>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mm\ d\,\ yyyy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0"/>
    <numFmt numFmtId="170" formatCode="0.00000"/>
    <numFmt numFmtId="171" formatCode="0.000000"/>
    <numFmt numFmtId="172" formatCode="_(* #,##0.000_);_(* \(#,##0.000\);_(* &quot;-&quot;??_);_(@_)"/>
    <numFmt numFmtId="173" formatCode="_(* #,##0.0000_);_(* \(#,##0.0000\);_(* &quot;-&quot;??_);_(@_)"/>
    <numFmt numFmtId="174" formatCode="0.00000000"/>
    <numFmt numFmtId="175" formatCode="0.0000000"/>
    <numFmt numFmtId="176" formatCode="&quot;$&quot;#,##0.00;\(&quot;$&quot;#,##0.00\)"/>
    <numFmt numFmtId="177" formatCode="mm/yy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4"/>
      <name val="Arial"/>
      <family val="2"/>
    </font>
    <font>
      <sz val="14"/>
      <name val="Albertus Extra Bold"/>
      <family val="2"/>
    </font>
    <font>
      <b/>
      <sz val="14"/>
      <name val="Albertus Extra Bold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3" fillId="0" borderId="12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6" fontId="6" fillId="0" borderId="0" xfId="0" applyNumberFormat="1" applyFont="1" applyBorder="1" applyAlignment="1">
      <alignment horizontal="center"/>
    </xf>
    <xf numFmtId="43" fontId="6" fillId="0" borderId="0" xfId="42" applyFont="1" applyBorder="1" applyAlignment="1">
      <alignment/>
    </xf>
    <xf numFmtId="43" fontId="6" fillId="0" borderId="11" xfId="42" applyFont="1" applyBorder="1" applyAlignment="1">
      <alignment/>
    </xf>
    <xf numFmtId="6" fontId="6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3" xfId="0" applyFont="1" applyFill="1" applyBorder="1" applyAlignment="1">
      <alignment horizontal="center"/>
    </xf>
    <xf numFmtId="6" fontId="6" fillId="0" borderId="14" xfId="0" applyNumberFormat="1" applyFont="1" applyBorder="1" applyAlignment="1">
      <alignment horizontal="center"/>
    </xf>
    <xf numFmtId="43" fontId="6" fillId="0" borderId="14" xfId="42" applyFont="1" applyBorder="1" applyAlignment="1">
      <alignment/>
    </xf>
    <xf numFmtId="43" fontId="6" fillId="0" borderId="15" xfId="42" applyFont="1" applyBorder="1" applyAlignment="1">
      <alignment/>
    </xf>
    <xf numFmtId="0" fontId="14" fillId="0" borderId="0" xfId="0" applyFont="1" applyAlignment="1">
      <alignment/>
    </xf>
    <xf numFmtId="168" fontId="14" fillId="0" borderId="0" xfId="45" applyNumberFormat="1" applyFont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168" fontId="14" fillId="0" borderId="0" xfId="0" applyNumberFormat="1" applyFont="1" applyFill="1" applyAlignment="1">
      <alignment/>
    </xf>
    <xf numFmtId="43" fontId="14" fillId="0" borderId="0" xfId="0" applyNumberFormat="1" applyFont="1" applyAlignment="1">
      <alignment/>
    </xf>
    <xf numFmtId="43" fontId="11" fillId="0" borderId="0" xfId="42" applyFont="1" applyFill="1" applyBorder="1" applyAlignment="1">
      <alignment/>
    </xf>
    <xf numFmtId="0" fontId="14" fillId="0" borderId="0" xfId="0" applyFont="1" applyFill="1" applyBorder="1" applyAlignment="1">
      <alignment/>
    </xf>
    <xf numFmtId="8" fontId="14" fillId="0" borderId="0" xfId="0" applyNumberFormat="1" applyFont="1" applyFill="1" applyAlignment="1">
      <alignment/>
    </xf>
    <xf numFmtId="43" fontId="14" fillId="0" borderId="0" xfId="42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5" fillId="0" borderId="0" xfId="0" applyFont="1" applyBorder="1" applyAlignment="1">
      <alignment/>
    </xf>
    <xf numFmtId="166" fontId="6" fillId="0" borderId="0" xfId="0" applyNumberFormat="1" applyFont="1" applyAlignment="1">
      <alignment/>
    </xf>
    <xf numFmtId="6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centerContinuous"/>
    </xf>
    <xf numFmtId="0" fontId="6" fillId="33" borderId="18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Continuous"/>
    </xf>
    <xf numFmtId="0" fontId="8" fillId="33" borderId="18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Continuous"/>
    </xf>
    <xf numFmtId="0" fontId="10" fillId="33" borderId="1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Continuous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Continuous"/>
    </xf>
    <xf numFmtId="0" fontId="11" fillId="33" borderId="23" xfId="0" applyFont="1" applyFill="1" applyBorder="1" applyAlignment="1">
      <alignment horizontal="centerContinuous"/>
    </xf>
    <xf numFmtId="0" fontId="11" fillId="33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Continuous"/>
    </xf>
    <xf numFmtId="0" fontId="11" fillId="33" borderId="12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Continuous"/>
    </xf>
    <xf numFmtId="0" fontId="11" fillId="33" borderId="26" xfId="0" applyFont="1" applyFill="1" applyBorder="1" applyAlignment="1">
      <alignment horizontal="centerContinuous"/>
    </xf>
    <xf numFmtId="0" fontId="11" fillId="33" borderId="27" xfId="0" applyFont="1" applyFill="1" applyBorder="1" applyAlignment="1">
      <alignment horizontal="centerContinuous"/>
    </xf>
    <xf numFmtId="0" fontId="11" fillId="33" borderId="25" xfId="0" applyFont="1" applyFill="1" applyBorder="1" applyAlignment="1">
      <alignment horizontal="centerContinuous"/>
    </xf>
    <xf numFmtId="0" fontId="11" fillId="33" borderId="28" xfId="0" applyFont="1" applyFill="1" applyBorder="1" applyAlignment="1">
      <alignment horizontal="centerContinuous"/>
    </xf>
    <xf numFmtId="0" fontId="11" fillId="33" borderId="2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9" fontId="11" fillId="33" borderId="30" xfId="0" applyNumberFormat="1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Continuous"/>
    </xf>
    <xf numFmtId="0" fontId="11" fillId="33" borderId="32" xfId="0" applyFont="1" applyFill="1" applyBorder="1" applyAlignment="1">
      <alignment horizontal="centerContinuous"/>
    </xf>
    <xf numFmtId="0" fontId="11" fillId="33" borderId="30" xfId="0" applyFont="1" applyFill="1" applyBorder="1" applyAlignment="1">
      <alignment horizontal="centerContinuous"/>
    </xf>
    <xf numFmtId="0" fontId="11" fillId="33" borderId="33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6" fontId="6" fillId="33" borderId="0" xfId="0" applyNumberFormat="1" applyFont="1" applyFill="1" applyBorder="1" applyAlignment="1">
      <alignment horizontal="center"/>
    </xf>
    <xf numFmtId="43" fontId="6" fillId="33" borderId="0" xfId="42" applyFont="1" applyFill="1" applyBorder="1" applyAlignment="1">
      <alignment/>
    </xf>
    <xf numFmtId="43" fontId="6" fillId="33" borderId="11" xfId="42" applyFont="1" applyFill="1" applyBorder="1" applyAlignment="1">
      <alignment/>
    </xf>
    <xf numFmtId="6" fontId="6" fillId="33" borderId="0" xfId="0" applyNumberFormat="1" applyFont="1" applyFill="1" applyBorder="1" applyAlignment="1">
      <alignment horizontal="center" vertical="center"/>
    </xf>
    <xf numFmtId="43" fontId="6" fillId="33" borderId="0" xfId="44" applyFont="1" applyFill="1" applyBorder="1" applyAlignment="1">
      <alignment/>
    </xf>
    <xf numFmtId="0" fontId="0" fillId="0" borderId="0" xfId="0" applyFont="1" applyAlignment="1">
      <alignment/>
    </xf>
    <xf numFmtId="0" fontId="11" fillId="33" borderId="3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168" fontId="16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61" applyFont="1" applyFill="1" applyBorder="1" applyAlignment="1">
      <alignment horizontal="center"/>
      <protection/>
    </xf>
    <xf numFmtId="166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201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0.421875" style="0" bestFit="1" customWidth="1"/>
    <col min="4" max="4" width="11.8515625" style="0" bestFit="1" customWidth="1"/>
    <col min="5" max="5" width="10.28125" style="0" bestFit="1" customWidth="1"/>
    <col min="6" max="6" width="14.00390625" style="0" bestFit="1" customWidth="1"/>
    <col min="7" max="7" width="9.00390625" style="0" bestFit="1" customWidth="1"/>
    <col min="8" max="8" width="10.421875" style="0" customWidth="1"/>
    <col min="9" max="9" width="9.8515625" style="0" customWidth="1"/>
    <col min="10" max="10" width="10.00390625" style="0" customWidth="1"/>
    <col min="11" max="11" width="23.00390625" style="0" bestFit="1" customWidth="1"/>
    <col min="12" max="12" width="21.28125" style="0" bestFit="1" customWidth="1"/>
    <col min="13" max="13" width="23.00390625" style="0" bestFit="1" customWidth="1"/>
    <col min="14" max="14" width="22.57421875" style="0" bestFit="1" customWidth="1"/>
    <col min="15" max="15" width="2.7109375" style="0" customWidth="1"/>
  </cols>
  <sheetData>
    <row r="1" spans="1:14" ht="18">
      <c r="A1" s="38"/>
      <c r="B1" s="39"/>
      <c r="C1" s="39"/>
      <c r="D1" s="40"/>
      <c r="E1" s="39"/>
      <c r="F1" s="40"/>
      <c r="G1" s="41"/>
      <c r="H1" s="42" t="s">
        <v>0</v>
      </c>
      <c r="I1" s="43"/>
      <c r="J1" s="44"/>
      <c r="K1" s="45"/>
      <c r="L1" s="39"/>
      <c r="M1" s="39"/>
      <c r="N1" s="46"/>
    </row>
    <row r="2" spans="1:14" ht="18">
      <c r="A2" s="47" t="s">
        <v>1</v>
      </c>
      <c r="B2" s="48"/>
      <c r="C2" s="48"/>
      <c r="D2" s="48"/>
      <c r="E2" s="48"/>
      <c r="F2" s="48"/>
      <c r="G2" s="49"/>
      <c r="H2" s="49"/>
      <c r="I2" s="49"/>
      <c r="J2" s="49"/>
      <c r="K2" s="49"/>
      <c r="L2" s="48"/>
      <c r="M2" s="48"/>
      <c r="N2" s="50"/>
    </row>
    <row r="3" spans="1:14" ht="18">
      <c r="A3" s="5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0"/>
    </row>
    <row r="4" spans="1:14" ht="18">
      <c r="A4" s="52" t="s">
        <v>2</v>
      </c>
      <c r="B4" s="53"/>
      <c r="C4" s="53"/>
      <c r="D4" s="48"/>
      <c r="E4" s="48"/>
      <c r="F4" s="48"/>
      <c r="G4" s="48"/>
      <c r="H4" s="54"/>
      <c r="I4" s="48"/>
      <c r="J4" s="48"/>
      <c r="K4" s="48"/>
      <c r="L4" s="48"/>
      <c r="M4" s="48"/>
      <c r="N4" s="50"/>
    </row>
    <row r="5" spans="1:14" ht="18">
      <c r="A5" s="52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50"/>
    </row>
    <row r="6" spans="1:14" ht="18">
      <c r="A6" s="1"/>
      <c r="B6" s="2"/>
      <c r="C6" s="2"/>
      <c r="D6" s="2"/>
      <c r="E6" s="2"/>
      <c r="F6" s="2"/>
      <c r="G6" s="3"/>
      <c r="H6" s="3"/>
      <c r="I6" s="3"/>
      <c r="J6" s="3"/>
      <c r="K6" s="3"/>
      <c r="L6" s="2"/>
      <c r="M6" s="2"/>
      <c r="N6" s="4"/>
    </row>
    <row r="7" spans="1:14" ht="15.75">
      <c r="A7" s="55" t="s">
        <v>3</v>
      </c>
      <c r="B7" s="56"/>
      <c r="C7" s="56"/>
      <c r="D7" s="56" t="s">
        <v>4</v>
      </c>
      <c r="E7" s="57" t="s">
        <v>5</v>
      </c>
      <c r="F7" s="57"/>
      <c r="G7" s="58"/>
      <c r="H7" s="57" t="s">
        <v>5</v>
      </c>
      <c r="I7" s="57"/>
      <c r="J7" s="57"/>
      <c r="K7" s="59" t="s">
        <v>6</v>
      </c>
      <c r="L7" s="60" t="s">
        <v>7</v>
      </c>
      <c r="M7" s="60" t="s">
        <v>7</v>
      </c>
      <c r="N7" s="84" t="s">
        <v>7</v>
      </c>
    </row>
    <row r="8" spans="1:14" ht="15.75">
      <c r="A8" s="61" t="s">
        <v>8</v>
      </c>
      <c r="B8" s="62" t="s">
        <v>4</v>
      </c>
      <c r="C8" s="62" t="s">
        <v>4</v>
      </c>
      <c r="D8" s="62" t="s">
        <v>9</v>
      </c>
      <c r="E8" s="63" t="s">
        <v>10</v>
      </c>
      <c r="F8" s="63"/>
      <c r="G8" s="64"/>
      <c r="H8" s="63" t="s">
        <v>11</v>
      </c>
      <c r="I8" s="63"/>
      <c r="J8" s="63"/>
      <c r="K8" s="65" t="s">
        <v>12</v>
      </c>
      <c r="L8" s="65" t="s">
        <v>33</v>
      </c>
      <c r="M8" s="66" t="s">
        <v>12</v>
      </c>
      <c r="N8" s="67" t="s">
        <v>35</v>
      </c>
    </row>
    <row r="9" spans="1:14" ht="15.75">
      <c r="A9" s="68" t="s">
        <v>13</v>
      </c>
      <c r="B9" s="69" t="s">
        <v>14</v>
      </c>
      <c r="C9" s="69" t="s">
        <v>15</v>
      </c>
      <c r="D9" s="70">
        <v>1</v>
      </c>
      <c r="E9" s="71" t="s">
        <v>16</v>
      </c>
      <c r="F9" s="71" t="s">
        <v>17</v>
      </c>
      <c r="G9" s="71" t="s">
        <v>18</v>
      </c>
      <c r="H9" s="71" t="s">
        <v>16</v>
      </c>
      <c r="I9" s="71" t="s">
        <v>17</v>
      </c>
      <c r="J9" s="71" t="s">
        <v>18</v>
      </c>
      <c r="K9" s="72" t="s">
        <v>19</v>
      </c>
      <c r="L9" s="72" t="s">
        <v>34</v>
      </c>
      <c r="M9" s="73" t="s">
        <v>20</v>
      </c>
      <c r="N9" s="74" t="s">
        <v>34</v>
      </c>
    </row>
    <row r="10" spans="1:14" ht="15.75">
      <c r="A10" s="61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</row>
    <row r="11" spans="1:14" ht="15.75">
      <c r="A11" s="5">
        <v>2016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8">
      <c r="A12" s="61" t="s">
        <v>21</v>
      </c>
      <c r="B12" s="77">
        <v>7</v>
      </c>
      <c r="C12" s="77">
        <v>6</v>
      </c>
      <c r="D12" s="77">
        <v>5</v>
      </c>
      <c r="E12" s="78">
        <v>525</v>
      </c>
      <c r="F12" s="78">
        <v>539</v>
      </c>
      <c r="G12" s="78">
        <v>550</v>
      </c>
      <c r="H12" s="78">
        <v>0</v>
      </c>
      <c r="I12" s="78">
        <v>0</v>
      </c>
      <c r="J12" s="78">
        <v>0</v>
      </c>
      <c r="K12" s="79">
        <v>2652.26</v>
      </c>
      <c r="L12" s="79">
        <v>2548.1400000000003</v>
      </c>
      <c r="M12" s="79">
        <v>6430.159999999999</v>
      </c>
      <c r="N12" s="80">
        <v>6197.98</v>
      </c>
    </row>
    <row r="13" spans="1:14" ht="18">
      <c r="A13" s="8" t="s">
        <v>22</v>
      </c>
      <c r="B13" s="35">
        <v>1</v>
      </c>
      <c r="C13" s="35">
        <v>1</v>
      </c>
      <c r="D13" s="35">
        <v>1</v>
      </c>
      <c r="E13" s="9">
        <v>540</v>
      </c>
      <c r="F13" s="9">
        <v>540</v>
      </c>
      <c r="G13" s="9">
        <v>540</v>
      </c>
      <c r="H13" s="9">
        <v>0</v>
      </c>
      <c r="I13" s="9">
        <v>0</v>
      </c>
      <c r="J13" s="9">
        <v>0</v>
      </c>
      <c r="K13" s="10">
        <v>308.19</v>
      </c>
      <c r="L13" s="10">
        <v>314.13</v>
      </c>
      <c r="M13" s="10">
        <v>723.75</v>
      </c>
      <c r="N13" s="11">
        <v>739.22</v>
      </c>
    </row>
    <row r="14" spans="1:14" ht="18">
      <c r="A14" s="61" t="s">
        <v>23</v>
      </c>
      <c r="B14" s="77">
        <v>5</v>
      </c>
      <c r="C14" s="77">
        <v>5</v>
      </c>
      <c r="D14" s="77">
        <v>5</v>
      </c>
      <c r="E14" s="78">
        <v>538</v>
      </c>
      <c r="F14" s="78">
        <v>546</v>
      </c>
      <c r="G14" s="78">
        <v>550</v>
      </c>
      <c r="H14" s="81">
        <v>0</v>
      </c>
      <c r="I14" s="78">
        <v>0</v>
      </c>
      <c r="J14" s="78">
        <v>0</v>
      </c>
      <c r="K14" s="82">
        <v>2422.1</v>
      </c>
      <c r="L14" s="82">
        <v>2377.3900000000003</v>
      </c>
      <c r="M14" s="82">
        <v>5844.150000000001</v>
      </c>
      <c r="N14" s="80">
        <v>5697.07</v>
      </c>
    </row>
    <row r="15" spans="1:14" ht="18">
      <c r="A15" s="8" t="s">
        <v>36</v>
      </c>
      <c r="B15" s="35">
        <v>5</v>
      </c>
      <c r="C15" s="35">
        <v>7</v>
      </c>
      <c r="D15" s="35">
        <v>3</v>
      </c>
      <c r="E15" s="9">
        <v>525</v>
      </c>
      <c r="F15" s="9">
        <v>540</v>
      </c>
      <c r="G15" s="9">
        <v>550</v>
      </c>
      <c r="H15" s="9">
        <v>0</v>
      </c>
      <c r="I15" s="9">
        <v>0</v>
      </c>
      <c r="J15" s="9">
        <v>0</v>
      </c>
      <c r="K15" s="10">
        <v>2803.0399999999995</v>
      </c>
      <c r="L15" s="10">
        <v>3083.8599999999997</v>
      </c>
      <c r="M15" s="10">
        <v>7018.21</v>
      </c>
      <c r="N15" s="11">
        <v>7720.7</v>
      </c>
    </row>
    <row r="16" spans="1:14" s="13" customFormat="1" ht="18">
      <c r="A16" s="61" t="s">
        <v>24</v>
      </c>
      <c r="B16" s="77">
        <v>4</v>
      </c>
      <c r="C16" s="77">
        <v>4</v>
      </c>
      <c r="D16" s="77">
        <v>4</v>
      </c>
      <c r="E16" s="78">
        <v>540</v>
      </c>
      <c r="F16" s="78">
        <v>543</v>
      </c>
      <c r="G16" s="78">
        <v>545</v>
      </c>
      <c r="H16" s="81">
        <v>0</v>
      </c>
      <c r="I16" s="78">
        <v>0</v>
      </c>
      <c r="J16" s="78">
        <v>0</v>
      </c>
      <c r="K16" s="82">
        <v>2334.3</v>
      </c>
      <c r="L16" s="79">
        <v>2326.76</v>
      </c>
      <c r="M16" s="79">
        <v>5374.16</v>
      </c>
      <c r="N16" s="80">
        <v>5357.82</v>
      </c>
    </row>
    <row r="17" spans="1:21" ht="18">
      <c r="A17" s="8" t="s">
        <v>25</v>
      </c>
      <c r="B17" s="35">
        <v>5</v>
      </c>
      <c r="C17" s="35">
        <v>7</v>
      </c>
      <c r="D17" s="35">
        <v>3</v>
      </c>
      <c r="E17" s="9">
        <v>530</v>
      </c>
      <c r="F17" s="9">
        <v>542</v>
      </c>
      <c r="G17" s="9">
        <v>550</v>
      </c>
      <c r="H17" s="9">
        <v>0</v>
      </c>
      <c r="I17" s="9">
        <v>0</v>
      </c>
      <c r="J17" s="9">
        <v>0</v>
      </c>
      <c r="K17" s="10">
        <v>1892.6</v>
      </c>
      <c r="L17" s="10">
        <v>1943.88</v>
      </c>
      <c r="M17" s="10">
        <v>4545.26</v>
      </c>
      <c r="N17" s="11">
        <v>4719.97</v>
      </c>
      <c r="U17" s="20"/>
    </row>
    <row r="18" spans="1:14" ht="18">
      <c r="A18" s="61" t="s">
        <v>26</v>
      </c>
      <c r="B18" s="77">
        <v>5</v>
      </c>
      <c r="C18" s="77">
        <v>5</v>
      </c>
      <c r="D18" s="77">
        <v>3</v>
      </c>
      <c r="E18" s="78">
        <v>525</v>
      </c>
      <c r="F18" s="78">
        <v>541</v>
      </c>
      <c r="G18" s="78">
        <v>550</v>
      </c>
      <c r="H18" s="81">
        <v>0</v>
      </c>
      <c r="I18" s="78">
        <v>0</v>
      </c>
      <c r="J18" s="78">
        <v>0</v>
      </c>
      <c r="K18" s="79">
        <v>1914.19</v>
      </c>
      <c r="L18" s="79">
        <v>1949.42</v>
      </c>
      <c r="M18" s="79">
        <v>4666.48</v>
      </c>
      <c r="N18" s="80">
        <v>4790.86</v>
      </c>
    </row>
    <row r="19" spans="1:14" ht="18">
      <c r="A19" s="8" t="s">
        <v>27</v>
      </c>
      <c r="B19" s="35">
        <v>5</v>
      </c>
      <c r="C19" s="35">
        <v>6</v>
      </c>
      <c r="D19" s="35">
        <v>2</v>
      </c>
      <c r="E19" s="9">
        <v>540</v>
      </c>
      <c r="F19" s="9">
        <v>545</v>
      </c>
      <c r="G19" s="9">
        <v>550</v>
      </c>
      <c r="H19" s="12">
        <v>550</v>
      </c>
      <c r="I19" s="9">
        <v>550</v>
      </c>
      <c r="J19" s="9">
        <v>550</v>
      </c>
      <c r="K19" s="10">
        <v>2508.72</v>
      </c>
      <c r="L19" s="10">
        <v>2647.63</v>
      </c>
      <c r="M19" s="10">
        <v>6042.2</v>
      </c>
      <c r="N19" s="11">
        <v>6385.4</v>
      </c>
    </row>
    <row r="20" spans="1:14" ht="18">
      <c r="A20" s="61" t="s">
        <v>28</v>
      </c>
      <c r="B20" s="77">
        <v>2</v>
      </c>
      <c r="C20" s="77">
        <v>4</v>
      </c>
      <c r="D20" s="77">
        <v>2</v>
      </c>
      <c r="E20" s="78">
        <v>550</v>
      </c>
      <c r="F20" s="78">
        <v>550</v>
      </c>
      <c r="G20" s="78">
        <v>550</v>
      </c>
      <c r="H20" s="81">
        <v>550</v>
      </c>
      <c r="I20" s="78">
        <v>550</v>
      </c>
      <c r="J20" s="78">
        <v>550</v>
      </c>
      <c r="K20" s="79">
        <v>2581.14</v>
      </c>
      <c r="L20" s="79">
        <v>2922.92</v>
      </c>
      <c r="M20" s="79">
        <v>6173.14</v>
      </c>
      <c r="N20" s="80">
        <v>7198.37</v>
      </c>
    </row>
    <row r="21" spans="1:14" ht="18">
      <c r="A21" s="8" t="s">
        <v>29</v>
      </c>
      <c r="B21" s="35">
        <v>2</v>
      </c>
      <c r="C21" s="35">
        <v>2</v>
      </c>
      <c r="D21" s="35">
        <v>1</v>
      </c>
      <c r="E21" s="34">
        <v>550</v>
      </c>
      <c r="F21" s="9">
        <v>550</v>
      </c>
      <c r="G21" s="9">
        <v>550</v>
      </c>
      <c r="H21" s="12">
        <v>550</v>
      </c>
      <c r="I21" s="9">
        <v>550</v>
      </c>
      <c r="J21" s="9">
        <v>550</v>
      </c>
      <c r="K21" s="10">
        <v>638.23</v>
      </c>
      <c r="L21" s="10">
        <v>690.28</v>
      </c>
      <c r="M21" s="10">
        <v>1495.49</v>
      </c>
      <c r="N21" s="11">
        <v>1703.55</v>
      </c>
    </row>
    <row r="22" spans="1:14" ht="18">
      <c r="A22" s="61" t="s">
        <v>30</v>
      </c>
      <c r="B22" s="77">
        <v>6</v>
      </c>
      <c r="C22" s="77">
        <v>7</v>
      </c>
      <c r="D22" s="77">
        <v>5</v>
      </c>
      <c r="E22" s="78">
        <v>540</v>
      </c>
      <c r="F22" s="78">
        <v>548</v>
      </c>
      <c r="G22" s="78">
        <v>550</v>
      </c>
      <c r="H22" s="81">
        <v>0</v>
      </c>
      <c r="I22" s="78">
        <v>0</v>
      </c>
      <c r="J22" s="78">
        <v>0</v>
      </c>
      <c r="K22" s="79">
        <v>2808.5</v>
      </c>
      <c r="L22" s="79">
        <v>2819.63</v>
      </c>
      <c r="M22" s="79">
        <v>6883.25</v>
      </c>
      <c r="N22" s="80">
        <v>7086.78</v>
      </c>
    </row>
    <row r="23" spans="1:14" ht="18.75" thickBot="1">
      <c r="A23" s="14" t="s">
        <v>31</v>
      </c>
      <c r="B23" s="36">
        <v>4</v>
      </c>
      <c r="C23" s="37">
        <v>5</v>
      </c>
      <c r="D23" s="37">
        <v>4</v>
      </c>
      <c r="E23" s="15">
        <v>530</v>
      </c>
      <c r="F23" s="15">
        <v>543</v>
      </c>
      <c r="G23" s="15">
        <v>550</v>
      </c>
      <c r="H23" s="15">
        <v>0</v>
      </c>
      <c r="I23" s="15">
        <v>0</v>
      </c>
      <c r="J23" s="15">
        <v>0</v>
      </c>
      <c r="K23" s="16">
        <v>2443.72</v>
      </c>
      <c r="L23" s="16">
        <v>2438.61</v>
      </c>
      <c r="M23" s="16">
        <v>5940.49</v>
      </c>
      <c r="N23" s="17">
        <v>5974.93</v>
      </c>
    </row>
    <row r="24" spans="5:14" ht="12.75">
      <c r="E24" s="18"/>
      <c r="F24" s="18"/>
      <c r="G24" s="18"/>
      <c r="H24" s="19"/>
      <c r="I24" s="19"/>
      <c r="J24" s="19"/>
      <c r="K24" s="83"/>
      <c r="L24" s="18"/>
      <c r="M24" s="18"/>
      <c r="N24" s="18"/>
    </row>
    <row r="25" spans="1:14" ht="15">
      <c r="A25" s="88"/>
      <c r="B25" s="85"/>
      <c r="C25" s="85"/>
      <c r="D25" s="85"/>
      <c r="E25" s="86"/>
      <c r="F25" s="86"/>
      <c r="G25" s="86"/>
      <c r="H25" s="87"/>
      <c r="I25" s="22"/>
      <c r="J25" s="22"/>
      <c r="K25" s="21"/>
      <c r="L25" s="18"/>
      <c r="M25" s="23"/>
      <c r="N25" s="18"/>
    </row>
    <row r="26" spans="1:13" ht="15.75">
      <c r="A26" s="24"/>
      <c r="B26" s="24"/>
      <c r="C26" s="24"/>
      <c r="D26" s="24"/>
      <c r="E26" s="25"/>
      <c r="F26" s="26">
        <f>SUM(F12:F23)/12</f>
        <v>543.9166666666666</v>
      </c>
      <c r="G26" s="21"/>
      <c r="H26" s="22">
        <v>707</v>
      </c>
      <c r="I26" s="22"/>
      <c r="J26" s="22"/>
      <c r="K26" s="21"/>
      <c r="L26" s="18"/>
      <c r="M26" s="27"/>
    </row>
    <row r="27" spans="1:10" ht="18">
      <c r="A27" s="28"/>
      <c r="B27" s="29"/>
      <c r="C27" s="29"/>
      <c r="D27" s="29"/>
      <c r="E27" s="29"/>
      <c r="F27" s="29"/>
      <c r="G27" s="29"/>
      <c r="H27" s="30"/>
      <c r="I27" s="30"/>
      <c r="J27" s="30"/>
    </row>
    <row r="28" spans="8:10" ht="12.75">
      <c r="H28" s="31"/>
      <c r="I28" s="31"/>
      <c r="J28" s="31"/>
    </row>
    <row r="29" spans="8:10" ht="12.75">
      <c r="H29" s="31"/>
      <c r="I29" s="31"/>
      <c r="J29" s="31"/>
    </row>
    <row r="30" spans="8:14" ht="12.75">
      <c r="H30" s="31"/>
      <c r="I30" s="31"/>
      <c r="J30" s="31"/>
      <c r="K30" s="89"/>
      <c r="L30" s="89"/>
      <c r="M30" s="89"/>
      <c r="N30" s="89"/>
    </row>
    <row r="31" spans="8:14" ht="15">
      <c r="H31" s="31"/>
      <c r="I31" s="31"/>
      <c r="J31" s="31"/>
      <c r="K31" s="90"/>
      <c r="L31" s="90"/>
      <c r="M31" s="90"/>
      <c r="N31" s="90"/>
    </row>
    <row r="32" spans="8:14" ht="15">
      <c r="H32" s="31"/>
      <c r="I32" s="31"/>
      <c r="J32" s="31"/>
      <c r="K32" s="90"/>
      <c r="L32" s="90"/>
      <c r="M32" s="90"/>
      <c r="N32" s="90"/>
    </row>
    <row r="33" spans="1:14" ht="12.75">
      <c r="A33" s="32"/>
      <c r="B33" s="32"/>
      <c r="C33" s="32"/>
      <c r="D33" s="32"/>
      <c r="E33" s="6"/>
      <c r="H33" s="31"/>
      <c r="I33" s="31"/>
      <c r="J33" s="31"/>
      <c r="K33" s="89"/>
      <c r="L33" s="89"/>
      <c r="M33" s="89"/>
      <c r="N33" s="89"/>
    </row>
    <row r="34" spans="1:10" ht="18">
      <c r="A34" s="29"/>
      <c r="B34" s="29"/>
      <c r="C34" s="29"/>
      <c r="D34" s="29"/>
      <c r="H34" s="31"/>
      <c r="I34" s="31"/>
      <c r="J34" s="31"/>
    </row>
    <row r="35" spans="1:10" ht="18">
      <c r="A35" s="29"/>
      <c r="B35" s="29"/>
      <c r="C35" s="29"/>
      <c r="D35" s="29"/>
      <c r="H35" s="31"/>
      <c r="I35" s="31"/>
      <c r="J35" s="31"/>
    </row>
    <row r="36" spans="1:4" ht="18">
      <c r="A36" s="29"/>
      <c r="B36" s="29"/>
      <c r="C36" s="29"/>
      <c r="D36" s="29"/>
    </row>
    <row r="37" spans="1:4" ht="18">
      <c r="A37" s="29"/>
      <c r="B37" s="29"/>
      <c r="C37" s="29"/>
      <c r="D37" s="29"/>
    </row>
    <row r="38" spans="1:4" ht="18">
      <c r="A38" s="33"/>
      <c r="B38" s="29"/>
      <c r="C38" s="29"/>
      <c r="D38" s="29"/>
    </row>
    <row r="39" spans="1:4" ht="18">
      <c r="A39" s="91"/>
      <c r="B39" s="91"/>
      <c r="C39" s="29"/>
      <c r="D39" s="29"/>
    </row>
    <row r="40" spans="1:2" ht="12.75">
      <c r="A40" s="92"/>
      <c r="B40" s="92"/>
    </row>
  </sheetData>
  <sheetProtection/>
  <mergeCells count="2">
    <mergeCell ref="A39:B39"/>
    <mergeCell ref="A40:B40"/>
  </mergeCells>
  <printOptions/>
  <pageMargins left="0.5" right="0.5" top="0.5" bottom="0.5" header="0.5" footer="0.5"/>
  <pageSetup fitToHeight="1" fitToWidth="1" horizontalDpi="600" verticalDpi="600" orientation="landscape" scale="64" r:id="rId1"/>
  <headerFooter alignWithMargins="0">
    <oddHeader>&amp;C2011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SDonaldson</dc:creator>
  <cp:keywords/>
  <dc:description/>
  <cp:lastModifiedBy>Blincoe, Peggy@CDFA</cp:lastModifiedBy>
  <cp:lastPrinted>2016-12-01T01:04:30Z</cp:lastPrinted>
  <dcterms:created xsi:type="dcterms:W3CDTF">2009-05-26T20:09:50Z</dcterms:created>
  <dcterms:modified xsi:type="dcterms:W3CDTF">2016-12-01T19:57:18Z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