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8" yWindow="120" windowWidth="9720" windowHeight="6792" tabRatio="950" activeTab="1"/>
  </bookViews>
  <sheets>
    <sheet name="PRICES cheese" sheetId="1" r:id="rId1"/>
    <sheet name="Calif. less CME" sheetId="2" r:id="rId2"/>
  </sheets>
  <externalReferences>
    <externalReference r:id="rId5"/>
  </externalReferences>
  <definedNames>
    <definedName name="\A">#REF!</definedName>
    <definedName name="__123Graph_X1-COPOBQ" hidden="1">'[1]DATA'!#REF!</definedName>
    <definedName name="__123Graph_XBUTTER" hidden="1">'[1]DATA'!#REF!</definedName>
    <definedName name="__123Graph_XCHEESE" hidden="1">'[1]DATA'!#REF!</definedName>
    <definedName name="__123Graph_XNFDM" hidden="1">'[1]DATA'!#REF!</definedName>
    <definedName name="__123Graph_XOVERBASE" hidden="1">'[1]DATA'!#REF!</definedName>
    <definedName name="_123Graph_X2" hidden="1">#REF!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COP">#REF!</definedName>
    <definedName name="DATE">#REF!</definedName>
    <definedName name="HOME">#REF!</definedName>
    <definedName name="MILK">#REF!</definedName>
    <definedName name="POOLING">#REF!</definedName>
    <definedName name="PRICE">'[1]DATA'!#REF!</definedName>
    <definedName name="PRICES">#REF!</definedName>
    <definedName name="_xlnm.Print_Area" localSheetId="0">'PRICES cheese'!$E$476:$AK$584</definedName>
    <definedName name="_xlnm.Print_Titles" localSheetId="0">'PRICES cheese'!$B:$D,'PRICES cheese'!$1:$7</definedName>
    <definedName name="ttttt" hidden="1">#REF!</definedName>
  </definedNames>
  <calcPr fullCalcOnLoad="1"/>
</workbook>
</file>

<file path=xl/sharedStrings.xml><?xml version="1.0" encoding="utf-8"?>
<sst xmlns="http://schemas.openxmlformats.org/spreadsheetml/2006/main" count="820" uniqueCount="57">
  <si>
    <t>DAYS</t>
  </si>
  <si>
    <t>-</t>
  </si>
  <si>
    <t>IN</t>
  </si>
  <si>
    <t>less</t>
  </si>
  <si>
    <t>AVERAGE</t>
  </si>
  <si>
    <t>MONTH</t>
  </si>
  <si>
    <t>WT.AVE.</t>
  </si>
  <si>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</si>
  <si>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</si>
  <si>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</si>
  <si>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</si>
  <si>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</si>
  <si>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</si>
  <si>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</si>
  <si>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</si>
  <si>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</si>
  <si>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</si>
  <si>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</si>
  <si>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</si>
  <si>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</si>
  <si>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CSCE-FIRST</t>
  </si>
  <si>
    <t>CSCE-LAST</t>
  </si>
  <si>
    <t>USDA SPP</t>
  </si>
  <si>
    <t>CALIFORNIA</t>
  </si>
  <si>
    <t>CME</t>
  </si>
  <si>
    <t>OCEANIA</t>
  </si>
  <si>
    <t>NCE/CME</t>
  </si>
  <si>
    <t xml:space="preserve"> NCE BLOCK</t>
  </si>
  <si>
    <t>N.EUROPE</t>
  </si>
  <si>
    <t>BLOCK CHED.</t>
  </si>
  <si>
    <t>500#BARREL</t>
  </si>
  <si>
    <t>40#BLOCK</t>
  </si>
  <si>
    <t>640#BLOCK</t>
  </si>
  <si>
    <t>CHEDDAR</t>
  </si>
  <si>
    <t>CHEESE</t>
  </si>
  <si>
    <t>FUTURE</t>
  </si>
  <si>
    <t>AVE.</t>
  </si>
  <si>
    <t>39%CHED</t>
  </si>
  <si>
    <t>USDA</t>
  </si>
  <si>
    <t>26TH25TH</t>
  </si>
  <si>
    <t>19TH18TH</t>
  </si>
  <si>
    <t>SPP</t>
  </si>
  <si>
    <t>NASS</t>
  </si>
  <si>
    <t>TWO WEEK</t>
  </si>
  <si>
    <t>FOUR WEEK</t>
  </si>
  <si>
    <t>($/lb)</t>
  </si>
  <si>
    <t>40 LB</t>
  </si>
  <si>
    <t>SIM.AVE.</t>
  </si>
  <si>
    <t>BARRELS</t>
  </si>
  <si>
    <t>formally WI assembly point</t>
  </si>
  <si>
    <t>MidWest 40</t>
  </si>
  <si>
    <t>26TH10TH</t>
  </si>
  <si>
    <t>39% NASS</t>
  </si>
  <si>
    <t>38% NASS</t>
  </si>
  <si>
    <t>NASS 38%</t>
  </si>
  <si>
    <t>NASS 39%</t>
  </si>
  <si>
    <t>Ave. to Date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</si>
</sst>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0.00_)"/>
    <numFmt numFmtId="166" formatCode="0.0_)"/>
    <numFmt numFmtId="167" formatCode="0.000_)"/>
    <numFmt numFmtId="168" formatCode="0.0%"/>
    <numFmt numFmtId="169" formatCode=";;;"/>
    <numFmt numFmtId="170" formatCode="0.0000"/>
    <numFmt numFmtId="171" formatCode="0.000"/>
    <numFmt numFmtId="172" formatCode="&quot;$&quot;#,##0"/>
    <numFmt numFmtId="173" formatCode="0.000000"/>
    <numFmt numFmtId="174" formatCode="&quot;$&quot;#,##0.00"/>
    <numFmt numFmtId="175" formatCode="&quot;$&quot;#,##0.0000_);\(&quot;$&quot;#,##0.0000\)"/>
    <numFmt numFmtId="176" formatCode="0_)"/>
    <numFmt numFmtId="177" formatCode="0.00000_)"/>
    <numFmt numFmtId="178" formatCode="&quot;$&quot;#,##0.000_);\(&quot;$&quot;#,##0.000\)"/>
    <numFmt numFmtId="179" formatCode="#,##0.0_);\(#,##0.0\)"/>
    <numFmt numFmtId="180" formatCode="_(* #,##0.0_);_(* \(#,##0.0\);_(* &quot;-&quot;?_);_(@_)"/>
    <numFmt numFmtId="181" formatCode="#,##0.0"/>
    <numFmt numFmtId="182" formatCode="&quot;$&quot;#,##0.000"/>
    <numFmt numFmtId="183" formatCode="&quot;$&quot;#,##0.0000"/>
    <numFmt numFmtId="184" formatCode="0_);[Red]\(0\)"/>
    <numFmt numFmtId="185" formatCode="0.0"/>
    <numFmt numFmtId="186" formatCode="#,##0.0000"/>
    <numFmt numFmtId="187" formatCode="&quot;$&quot;#,##0.0000_);[Red]\(&quot;$&quot;#,##0.0000\)"/>
    <numFmt numFmtId="188" formatCode="0.0000000"/>
    <numFmt numFmtId="189" formatCode="0.00000"/>
    <numFmt numFmtId="190" formatCode="&quot;$&quot;#,##0.000000_);[Red]\(&quot;$&quot;#,##0.000000\)"/>
    <numFmt numFmtId="191" formatCode="0.0000000000000000"/>
    <numFmt numFmtId="192" formatCode="0.0000000000000%"/>
    <numFmt numFmtId="193" formatCode="0.00000000000000%"/>
    <numFmt numFmtId="194" formatCode="0.00E+00_)"/>
    <numFmt numFmtId="195" formatCode="0.0E+00_)"/>
    <numFmt numFmtId="196" formatCode="#,##0.00000"/>
    <numFmt numFmtId="197" formatCode="#,##0.000"/>
    <numFmt numFmtId="198" formatCode="#,##0.000000"/>
  </numFmts>
  <fonts count="13">
    <font>
      <sz val="12"/>
      <name val="SWISS"/>
      <family val="0"/>
    </font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2"/>
      <color indexed="39"/>
      <name val="Times New Roman"/>
      <family val="1"/>
    </font>
    <font>
      <sz val="12"/>
      <color indexed="39"/>
      <name val="SWISS"/>
      <family val="0"/>
    </font>
    <font>
      <u val="single"/>
      <sz val="12"/>
      <color indexed="12"/>
      <name val="SWISS"/>
      <family val="0"/>
    </font>
    <font>
      <u val="single"/>
      <sz val="12"/>
      <color indexed="36"/>
      <name val="SWISS"/>
      <family val="0"/>
    </font>
    <font>
      <sz val="12"/>
      <name val="Arial"/>
      <family val="0"/>
    </font>
    <font>
      <b/>
      <vertAlign val="superscript"/>
      <sz val="16"/>
      <name val="Arial"/>
      <family val="2"/>
    </font>
    <font>
      <b/>
      <sz val="16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4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3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0" fillId="0" borderId="0">
      <alignment/>
      <protection/>
    </xf>
    <xf numFmtId="9" fontId="1" fillId="0" borderId="0" applyFont="0" applyFill="0" applyBorder="0" applyAlignment="0" applyProtection="0"/>
  </cellStyleXfs>
  <cellXfs count="85">
    <xf numFmtId="165" fontId="0" fillId="0" borderId="0" xfId="0" applyAlignment="1">
      <alignment/>
    </xf>
    <xf numFmtId="0" fontId="2" fillId="0" borderId="0" xfId="0" applyNumberFormat="1" applyFont="1" applyAlignment="1" applyProtection="1">
      <alignment/>
      <protection/>
    </xf>
    <xf numFmtId="170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1" xfId="0" applyNumberFormat="1" applyFont="1" applyBorder="1" applyAlignment="1" applyProtection="1">
      <alignment/>
      <protection/>
    </xf>
    <xf numFmtId="170" fontId="2" fillId="0" borderId="1" xfId="0" applyNumberFormat="1" applyFont="1" applyBorder="1" applyAlignment="1" applyProtection="1">
      <alignment/>
      <protection/>
    </xf>
    <xf numFmtId="164" fontId="2" fillId="0" borderId="1" xfId="0" applyNumberFormat="1" applyFont="1" applyBorder="1" applyAlignment="1" applyProtection="1">
      <alignment/>
      <protection/>
    </xf>
    <xf numFmtId="2" fontId="2" fillId="0" borderId="1" xfId="0" applyNumberFormat="1" applyFont="1" applyBorder="1" applyAlignment="1">
      <alignment/>
    </xf>
    <xf numFmtId="170" fontId="3" fillId="0" borderId="0" xfId="0" applyNumberFormat="1" applyFont="1" applyAlignment="1" applyProtection="1">
      <alignment/>
      <protection locked="0"/>
    </xf>
    <xf numFmtId="170" fontId="2" fillId="0" borderId="0" xfId="0" applyNumberFormat="1" applyFont="1" applyAlignment="1">
      <alignment/>
    </xf>
    <xf numFmtId="170" fontId="3" fillId="0" borderId="1" xfId="0" applyNumberFormat="1" applyFont="1" applyBorder="1" applyAlignment="1" applyProtection="1">
      <alignment/>
      <protection locked="0"/>
    </xf>
    <xf numFmtId="164" fontId="2" fillId="0" borderId="0" xfId="0" applyFont="1" applyAlignment="1">
      <alignment/>
    </xf>
    <xf numFmtId="0" fontId="4" fillId="0" borderId="0" xfId="0" applyNumberFormat="1" applyFont="1" applyAlignment="1" applyProtection="1">
      <alignment/>
      <protection locked="0"/>
    </xf>
    <xf numFmtId="164" fontId="2" fillId="0" borderId="1" xfId="0" applyFont="1" applyBorder="1" applyAlignment="1">
      <alignment/>
    </xf>
    <xf numFmtId="0" fontId="2" fillId="0" borderId="0" xfId="0" applyNumberFormat="1" applyFont="1" applyBorder="1" applyAlignment="1" applyProtection="1">
      <alignment/>
      <protection/>
    </xf>
    <xf numFmtId="164" fontId="2" fillId="0" borderId="0" xfId="0" applyFont="1" applyBorder="1" applyAlignment="1">
      <alignment/>
    </xf>
    <xf numFmtId="0" fontId="2" fillId="0" borderId="0" xfId="0" applyNumberFormat="1" applyFont="1" applyAlignment="1" applyProtection="1">
      <alignment horizontal="center" shrinkToFit="1"/>
      <protection/>
    </xf>
    <xf numFmtId="0" fontId="2" fillId="0" borderId="0" xfId="0" applyNumberFormat="1" applyFont="1" applyAlignment="1">
      <alignment horizontal="center" shrinkToFit="1"/>
    </xf>
    <xf numFmtId="0" fontId="2" fillId="0" borderId="0" xfId="0" applyNumberFormat="1" applyFont="1" applyBorder="1" applyAlignment="1" applyProtection="1">
      <alignment horizontal="center" shrinkToFit="1"/>
      <protection/>
    </xf>
    <xf numFmtId="0" fontId="2" fillId="0" borderId="0" xfId="0" applyNumberFormat="1" applyFont="1" applyBorder="1" applyAlignment="1">
      <alignment horizontal="center" shrinkToFit="1"/>
    </xf>
    <xf numFmtId="170" fontId="2" fillId="0" borderId="0" xfId="0" applyNumberFormat="1" applyFont="1" applyBorder="1" applyAlignment="1" applyProtection="1">
      <alignment/>
      <protection/>
    </xf>
    <xf numFmtId="170" fontId="3" fillId="0" borderId="0" xfId="0" applyNumberFormat="1" applyFont="1" applyBorder="1" applyAlignment="1" applyProtection="1">
      <alignment/>
      <protection locked="0"/>
    </xf>
    <xf numFmtId="164" fontId="5" fillId="0" borderId="0" xfId="0" applyFont="1" applyAlignment="1">
      <alignment/>
    </xf>
    <xf numFmtId="164" fontId="5" fillId="0" borderId="1" xfId="0" applyFont="1" applyBorder="1" applyAlignment="1">
      <alignment/>
    </xf>
    <xf numFmtId="0" fontId="5" fillId="0" borderId="0" xfId="0" applyNumberFormat="1" applyFont="1" applyAlignment="1">
      <alignment horizontal="center" shrinkToFit="1"/>
    </xf>
    <xf numFmtId="0" fontId="5" fillId="0" borderId="0" xfId="0" applyNumberFormat="1" applyFont="1" applyBorder="1" applyAlignment="1">
      <alignment horizontal="center" shrinkToFit="1"/>
    </xf>
    <xf numFmtId="164" fontId="5" fillId="0" borderId="0" xfId="0" applyFont="1" applyBorder="1" applyAlignment="1">
      <alignment/>
    </xf>
    <xf numFmtId="0" fontId="5" fillId="0" borderId="0" xfId="0" applyNumberFormat="1" applyFont="1" applyAlignment="1" applyProtection="1">
      <alignment horizontal="center" shrinkToFit="1"/>
      <protection/>
    </xf>
    <xf numFmtId="170" fontId="5" fillId="0" borderId="0" xfId="0" applyNumberFormat="1" applyFont="1" applyAlignment="1" applyProtection="1">
      <alignment/>
      <protection/>
    </xf>
    <xf numFmtId="170" fontId="5" fillId="0" borderId="1" xfId="0" applyNumberFormat="1" applyFont="1" applyBorder="1" applyAlignment="1" applyProtection="1">
      <alignment/>
      <protection/>
    </xf>
    <xf numFmtId="170" fontId="2" fillId="0" borderId="0" xfId="0" applyNumberFormat="1" applyFont="1" applyBorder="1" applyAlignment="1">
      <alignment/>
    </xf>
    <xf numFmtId="170" fontId="2" fillId="0" borderId="1" xfId="0" applyNumberFormat="1" applyFont="1" applyBorder="1" applyAlignment="1">
      <alignment/>
    </xf>
    <xf numFmtId="0" fontId="2" fillId="2" borderId="0" xfId="0" applyNumberFormat="1" applyFont="1" applyFill="1" applyAlignment="1">
      <alignment horizontal="center" shrinkToFit="1"/>
    </xf>
    <xf numFmtId="170" fontId="2" fillId="0" borderId="1" xfId="0" applyNumberFormat="1" applyFont="1" applyBorder="1" applyAlignment="1" applyProtection="1">
      <alignment/>
      <protection locked="0"/>
    </xf>
    <xf numFmtId="170" fontId="2" fillId="0" borderId="0" xfId="0" applyNumberFormat="1" applyFont="1" applyBorder="1" applyAlignment="1" applyProtection="1">
      <alignment/>
      <protection locked="0"/>
    </xf>
    <xf numFmtId="170" fontId="2" fillId="0" borderId="0" xfId="0" applyNumberFormat="1" applyFont="1" applyAlignment="1">
      <alignment horizontal="center" shrinkToFit="1"/>
    </xf>
    <xf numFmtId="170" fontId="2" fillId="0" borderId="0" xfId="0" applyNumberFormat="1" applyFont="1" applyBorder="1" applyAlignment="1">
      <alignment horizontal="center" shrinkToFit="1"/>
    </xf>
    <xf numFmtId="170" fontId="5" fillId="0" borderId="1" xfId="0" applyNumberFormat="1" applyFont="1" applyBorder="1" applyAlignment="1">
      <alignment/>
    </xf>
    <xf numFmtId="170" fontId="5" fillId="0" borderId="0" xfId="0" applyNumberFormat="1" applyFont="1" applyAlignment="1">
      <alignment/>
    </xf>
    <xf numFmtId="170" fontId="5" fillId="0" borderId="0" xfId="0" applyNumberFormat="1" applyFont="1" applyBorder="1" applyAlignment="1">
      <alignment/>
    </xf>
    <xf numFmtId="170" fontId="2" fillId="0" borderId="1" xfId="0" applyNumberFormat="1" applyFont="1" applyBorder="1" applyAlignment="1">
      <alignment shrinkToFit="1"/>
    </xf>
    <xf numFmtId="170" fontId="2" fillId="0" borderId="0" xfId="0" applyNumberFormat="1" applyFont="1" applyAlignment="1">
      <alignment shrinkToFit="1"/>
    </xf>
    <xf numFmtId="170" fontId="2" fillId="0" borderId="0" xfId="0" applyNumberFormat="1" applyFont="1" applyBorder="1" applyAlignment="1">
      <alignment shrinkToFit="1"/>
    </xf>
    <xf numFmtId="170" fontId="3" fillId="0" borderId="1" xfId="0" applyNumberFormat="1" applyFont="1" applyBorder="1" applyAlignment="1" applyProtection="1">
      <alignment shrinkToFit="1"/>
      <protection locked="0"/>
    </xf>
    <xf numFmtId="0" fontId="2" fillId="0" borderId="0" xfId="0" applyNumberFormat="1" applyFont="1" applyAlignment="1">
      <alignment shrinkToFit="1"/>
    </xf>
    <xf numFmtId="0" fontId="2" fillId="0" borderId="1" xfId="0" applyNumberFormat="1" applyFont="1" applyBorder="1" applyAlignment="1">
      <alignment shrinkToFit="1"/>
    </xf>
    <xf numFmtId="2" fontId="2" fillId="0" borderId="1" xfId="0" applyNumberFormat="1" applyFont="1" applyBorder="1" applyAlignment="1">
      <alignment shrinkToFit="1"/>
    </xf>
    <xf numFmtId="2" fontId="2" fillId="0" borderId="0" xfId="0" applyNumberFormat="1" applyFont="1" applyAlignment="1">
      <alignment shrinkToFit="1"/>
    </xf>
    <xf numFmtId="0" fontId="2" fillId="2" borderId="0" xfId="0" applyNumberFormat="1" applyFont="1" applyFill="1" applyAlignment="1" applyProtection="1">
      <alignment horizontal="center" shrinkToFit="1"/>
      <protection/>
    </xf>
    <xf numFmtId="0" fontId="2" fillId="0" borderId="0" xfId="0" applyNumberFormat="1" applyFont="1" applyFill="1" applyAlignment="1">
      <alignment horizontal="center" shrinkToFit="1"/>
    </xf>
    <xf numFmtId="0" fontId="2" fillId="0" borderId="1" xfId="0" applyNumberFormat="1" applyFont="1" applyBorder="1" applyAlignment="1">
      <alignment/>
    </xf>
    <xf numFmtId="170" fontId="0" fillId="0" borderId="0" xfId="0" applyNumberFormat="1" applyAlignment="1">
      <alignment/>
    </xf>
    <xf numFmtId="0" fontId="2" fillId="0" borderId="0" xfId="0" applyNumberFormat="1" applyFont="1" applyAlignment="1" applyProtection="1">
      <alignment horizontal="center" shrinkToFit="1"/>
      <protection locked="0"/>
    </xf>
    <xf numFmtId="0" fontId="5" fillId="0" borderId="0" xfId="0" applyNumberFormat="1" applyFont="1" applyAlignment="1" applyProtection="1">
      <alignment horizontal="center" shrinkToFit="1"/>
      <protection locked="0"/>
    </xf>
    <xf numFmtId="183" fontId="2" fillId="0" borderId="0" xfId="0" applyNumberFormat="1" applyFont="1" applyBorder="1" applyAlignment="1">
      <alignment shrinkToFit="1"/>
    </xf>
    <xf numFmtId="183" fontId="2" fillId="0" borderId="1" xfId="0" applyNumberFormat="1" applyFont="1" applyBorder="1" applyAlignment="1">
      <alignment shrinkToFit="1"/>
    </xf>
    <xf numFmtId="183" fontId="2" fillId="0" borderId="0" xfId="0" applyNumberFormat="1" applyFont="1" applyAlignment="1">
      <alignment shrinkToFit="1"/>
    </xf>
    <xf numFmtId="164" fontId="5" fillId="0" borderId="0" xfId="0" applyNumberFormat="1" applyFont="1" applyAlignment="1" applyProtection="1">
      <alignment/>
      <protection/>
    </xf>
    <xf numFmtId="175" fontId="5" fillId="0" borderId="1" xfId="0" applyNumberFormat="1" applyFont="1" applyBorder="1" applyAlignment="1" applyProtection="1">
      <alignment/>
      <protection/>
    </xf>
    <xf numFmtId="164" fontId="5" fillId="0" borderId="1" xfId="0" applyNumberFormat="1" applyFont="1" applyBorder="1" applyAlignment="1" applyProtection="1">
      <alignment/>
      <protection/>
    </xf>
    <xf numFmtId="164" fontId="5" fillId="0" borderId="0" xfId="0" applyNumberFormat="1" applyFont="1" applyBorder="1" applyAlignment="1" applyProtection="1">
      <alignment/>
      <protection/>
    </xf>
    <xf numFmtId="0" fontId="2" fillId="0" borderId="0" xfId="21" applyNumberFormat="1" applyFont="1" applyAlignment="1" applyProtection="1">
      <alignment horizontal="center" shrinkToFit="1"/>
      <protection/>
    </xf>
    <xf numFmtId="0" fontId="2" fillId="0" borderId="0" xfId="21" applyNumberFormat="1" applyFont="1" applyBorder="1" applyAlignment="1" applyProtection="1">
      <alignment horizontal="center" shrinkToFit="1"/>
      <protection/>
    </xf>
    <xf numFmtId="0" fontId="2" fillId="0" borderId="1" xfId="21" applyNumberFormat="1" applyFont="1" applyBorder="1" applyAlignment="1" applyProtection="1">
      <alignment horizontal="center" shrinkToFit="1"/>
      <protection/>
    </xf>
    <xf numFmtId="0" fontId="2" fillId="0" borderId="0" xfId="0" applyNumberFormat="1" applyFont="1" applyFill="1" applyAlignment="1" applyProtection="1">
      <alignment horizontal="center" shrinkToFit="1"/>
      <protection/>
    </xf>
    <xf numFmtId="170" fontId="2" fillId="0" borderId="1" xfId="0" applyNumberFormat="1" applyFont="1" applyFill="1" applyBorder="1" applyAlignment="1" applyProtection="1">
      <alignment/>
      <protection/>
    </xf>
    <xf numFmtId="170" fontId="2" fillId="0" borderId="0" xfId="0" applyNumberFormat="1" applyFont="1" applyFill="1" applyAlignment="1" applyProtection="1">
      <alignment/>
      <protection/>
    </xf>
    <xf numFmtId="170" fontId="3" fillId="0" borderId="1" xfId="0" applyNumberFormat="1" applyFont="1" applyFill="1" applyBorder="1" applyAlignment="1" applyProtection="1">
      <alignment/>
      <protection locked="0"/>
    </xf>
    <xf numFmtId="170" fontId="3" fillId="0" borderId="0" xfId="0" applyNumberFormat="1" applyFont="1" applyFill="1" applyAlignment="1" applyProtection="1">
      <alignment/>
      <protection locked="0"/>
    </xf>
    <xf numFmtId="170" fontId="2" fillId="0" borderId="0" xfId="0" applyNumberFormat="1" applyFont="1" applyFill="1" applyAlignment="1">
      <alignment/>
    </xf>
    <xf numFmtId="170" fontId="3" fillId="0" borderId="0" xfId="0" applyNumberFormat="1" applyFont="1" applyFill="1" applyBorder="1" applyAlignment="1" applyProtection="1">
      <alignment/>
      <protection locked="0"/>
    </xf>
    <xf numFmtId="170" fontId="2" fillId="0" borderId="1" xfId="0" applyNumberFormat="1" applyFont="1" applyFill="1" applyBorder="1" applyAlignment="1">
      <alignment/>
    </xf>
    <xf numFmtId="170" fontId="2" fillId="0" borderId="0" xfId="0" applyNumberFormat="1" applyFont="1" applyFill="1" applyBorder="1" applyAlignment="1">
      <alignment/>
    </xf>
    <xf numFmtId="170" fontId="2" fillId="2" borderId="0" xfId="0" applyNumberFormat="1" applyFont="1" applyFill="1" applyBorder="1" applyAlignment="1" applyProtection="1">
      <alignment/>
      <protection locked="0"/>
    </xf>
    <xf numFmtId="170" fontId="5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Fill="1" applyBorder="1" applyAlignment="1">
      <alignment horizontal="center" shrinkToFit="1"/>
    </xf>
    <xf numFmtId="0" fontId="2" fillId="0" borderId="2" xfId="21" applyNumberFormat="1" applyFont="1" applyBorder="1" applyAlignment="1" applyProtection="1">
      <alignment horizontal="center" shrinkToFit="1"/>
      <protection/>
    </xf>
    <xf numFmtId="0" fontId="2" fillId="0" borderId="2" xfId="0" applyNumberFormat="1" applyFont="1" applyBorder="1" applyAlignment="1">
      <alignment horizontal="center" shrinkToFit="1"/>
    </xf>
    <xf numFmtId="0" fontId="2" fillId="0" borderId="2" xfId="0" applyNumberFormat="1" applyFont="1" applyBorder="1" applyAlignment="1" applyProtection="1">
      <alignment horizontal="center" shrinkToFit="1"/>
      <protection/>
    </xf>
    <xf numFmtId="170" fontId="2" fillId="0" borderId="2" xfId="0" applyNumberFormat="1" applyFont="1" applyBorder="1" applyAlignment="1" applyProtection="1">
      <alignment horizontal="center" shrinkToFit="1"/>
      <protection/>
    </xf>
    <xf numFmtId="0" fontId="5" fillId="0" borderId="2" xfId="0" applyNumberFormat="1" applyFont="1" applyBorder="1" applyAlignment="1" applyProtection="1">
      <alignment horizontal="center" shrinkToFit="1"/>
      <protection/>
    </xf>
    <xf numFmtId="0" fontId="2" fillId="0" borderId="2" xfId="0" applyNumberFormat="1" applyFont="1" applyFill="1" applyBorder="1" applyAlignment="1" applyProtection="1">
      <alignment horizontal="center" shrinkToFit="1"/>
      <protection/>
    </xf>
    <xf numFmtId="165" fontId="6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onthly Dairy Dat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MONTHLY BLOCK CHEESE PRICES
California Weighted Average Price (1</a:t>
            </a:r>
            <a:r>
              <a:rPr lang="en-US" cap="none" sz="1600" b="1" i="0" u="none" baseline="30000"/>
              <a:t>st</a:t>
            </a:r>
            <a:r>
              <a:rPr lang="en-US" cap="none" sz="1600" b="1" i="0" u="none" baseline="0"/>
              <a:t> - 30</a:t>
            </a:r>
            <a:r>
              <a:rPr lang="en-US" cap="none" sz="1600" b="1" i="0" u="none" baseline="30000"/>
              <a:t>th</a:t>
            </a:r>
            <a:r>
              <a:rPr lang="en-US" cap="none" sz="1600" b="1" i="0" u="none" baseline="0"/>
              <a:t>)</a:t>
            </a:r>
            <a:r>
              <a:rPr lang="en-US" cap="none" sz="1600" b="1" i="0" u="none" baseline="0"/>
              <a:t> less
Chicago Mercantile Exchanges Price (26</a:t>
            </a:r>
            <a:r>
              <a:rPr lang="en-US" cap="none" sz="1600" b="1" i="0" u="none" baseline="30000"/>
              <a:t>th</a:t>
            </a:r>
            <a:r>
              <a:rPr lang="en-US" cap="none" sz="1600" b="1" i="0" u="none" baseline="0"/>
              <a:t> - 25</a:t>
            </a:r>
            <a:r>
              <a:rPr lang="en-US" cap="none" sz="1600" b="1" i="0" u="none" baseline="30000"/>
              <a:t>th</a:t>
            </a:r>
            <a:r>
              <a:rPr lang="en-US" cap="none" sz="1600" b="1" i="0" u="none" baseline="0"/>
              <a:t>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206"/>
          <c:w val="0.9015"/>
          <c:h val="0.77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'PRICES cheese'!$B$476:$B$608</c:f>
              <c:numCache>
                <c:ptCount val="109"/>
                <c:pt idx="0">
                  <c:v>1994</c:v>
                </c:pt>
                <c:pt idx="12">
                  <c:v>1995</c:v>
                </c:pt>
                <c:pt idx="24">
                  <c:v>1996</c:v>
                </c:pt>
                <c:pt idx="36">
                  <c:v>1997</c:v>
                </c:pt>
                <c:pt idx="48">
                  <c:v>1998</c:v>
                </c:pt>
                <c:pt idx="60">
                  <c:v>1999</c:v>
                </c:pt>
                <c:pt idx="72">
                  <c:v>2000</c:v>
                </c:pt>
                <c:pt idx="84">
                  <c:v>2001</c:v>
                </c:pt>
                <c:pt idx="96">
                  <c:v>2002</c:v>
                </c:pt>
                <c:pt idx="108">
                  <c:v>2003</c:v>
                </c:pt>
              </c:numCache>
            </c:numRef>
          </c:cat>
          <c:val>
            <c:numRef>
              <c:f>'PRICES cheese'!$Z$476:$Z$584</c:f>
              <c:numCache>
                <c:ptCount val="109"/>
                <c:pt idx="6">
                  <c:v>-0.006364118063625579</c:v>
                </c:pt>
                <c:pt idx="7">
                  <c:v>0.025629508259853218</c:v>
                </c:pt>
                <c:pt idx="8">
                  <c:v>0.026818649088803603</c:v>
                </c:pt>
                <c:pt idx="9">
                  <c:v>-0.0016314576814200343</c:v>
                </c:pt>
                <c:pt idx="10">
                  <c:v>0.014139215950429218</c:v>
                </c:pt>
                <c:pt idx="11">
                  <c:v>0.017852661434686556</c:v>
                </c:pt>
                <c:pt idx="12">
                  <c:v>0.0059701079184772965</c:v>
                </c:pt>
                <c:pt idx="13">
                  <c:v>0.001069175645509679</c:v>
                </c:pt>
                <c:pt idx="14">
                  <c:v>0.008600214008680496</c:v>
                </c:pt>
                <c:pt idx="15">
                  <c:v>0.016326270726742864</c:v>
                </c:pt>
                <c:pt idx="16">
                  <c:v>0.005996719165708653</c:v>
                </c:pt>
                <c:pt idx="17">
                  <c:v>-0.00036644787263240275</c:v>
                </c:pt>
                <c:pt idx="30">
                  <c:v>-0.030299999999999994</c:v>
                </c:pt>
                <c:pt idx="31">
                  <c:v>-0.0230999999999999</c:v>
                </c:pt>
                <c:pt idx="32">
                  <c:v>-0.01859999999999995</c:v>
                </c:pt>
                <c:pt idx="33">
                  <c:v>0.02400000000000002</c:v>
                </c:pt>
                <c:pt idx="34">
                  <c:v>0.0005999999999999339</c:v>
                </c:pt>
                <c:pt idx="35">
                  <c:v>-0.015800000000000036</c:v>
                </c:pt>
                <c:pt idx="36">
                  <c:v>-0.033299999999999885</c:v>
                </c:pt>
                <c:pt idx="37">
                  <c:v>-0.023800000000000043</c:v>
                </c:pt>
                <c:pt idx="38">
                  <c:v>-0.012399999999999967</c:v>
                </c:pt>
                <c:pt idx="39">
                  <c:v>-0.004200000000000204</c:v>
                </c:pt>
                <c:pt idx="40">
                  <c:v>-0.0014999999999998348</c:v>
                </c:pt>
                <c:pt idx="41">
                  <c:v>-0.008899999999999908</c:v>
                </c:pt>
                <c:pt idx="84">
                  <c:v>-0.012613818169108004</c:v>
                </c:pt>
                <c:pt idx="85">
                  <c:v>-0.08801209947702282</c:v>
                </c:pt>
                <c:pt idx="86">
                  <c:v>-0.08658839736873425</c:v>
                </c:pt>
                <c:pt idx="87">
                  <c:v>-0.07533770521826466</c:v>
                </c:pt>
                <c:pt idx="88">
                  <c:v>-0.13267938068573915</c:v>
                </c:pt>
                <c:pt idx="89">
                  <c:v>-0.060954370869856334</c:v>
                </c:pt>
                <c:pt idx="90">
                  <c:v>-0.036469307813683516</c:v>
                </c:pt>
                <c:pt idx="91">
                  <c:v>-0.05236450560343808</c:v>
                </c:pt>
                <c:pt idx="92">
                  <c:v>-0.033353518178931285</c:v>
                </c:pt>
                <c:pt idx="93">
                  <c:v>0.1559188273089418</c:v>
                </c:pt>
                <c:pt idx="94">
                  <c:v>-0.03671743087599699</c:v>
                </c:pt>
                <c:pt idx="95">
                  <c:v>-0.02382886824253272</c:v>
                </c:pt>
                <c:pt idx="96">
                  <c:v>-0.08371362092521806</c:v>
                </c:pt>
                <c:pt idx="97">
                  <c:v>0.052634858958105823</c:v>
                </c:pt>
                <c:pt idx="98">
                  <c:v>-0.032116266467219656</c:v>
                </c:pt>
                <c:pt idx="99">
                  <c:v>-0.04501826188414193</c:v>
                </c:pt>
                <c:pt idx="100">
                  <c:v>-0.011940594472564126</c:v>
                </c:pt>
                <c:pt idx="101">
                  <c:v>0.0026000000000001577</c:v>
                </c:pt>
                <c:pt idx="102">
                  <c:v>-0.008599999999999941</c:v>
                </c:pt>
              </c:numCache>
            </c:numRef>
          </c:val>
        </c:ser>
        <c:gapWidth val="0"/>
        <c:axId val="11062600"/>
        <c:axId val="32454537"/>
      </c:barChart>
      <c:catAx>
        <c:axId val="11062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54537"/>
        <c:crosses val="autoZero"/>
        <c:auto val="1"/>
        <c:lblOffset val="100"/>
        <c:tickLblSkip val="12"/>
        <c:tickMarkSkip val="12"/>
        <c:noMultiLvlLbl val="0"/>
      </c:catAx>
      <c:valAx>
        <c:axId val="32454537"/>
        <c:scaling>
          <c:orientation val="minMax"/>
          <c:max val="0.06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$/lb.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&quot;$&quot;#,##0.00" sourceLinked="0"/>
        <c:majorTickMark val="out"/>
        <c:minorTickMark val="none"/>
        <c:tickLblPos val="nextTo"/>
        <c:crossAx val="110626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11-User-Files\Excel\1-Database\OTHER\ALLPRIC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3 (2)"/>
      <sheetName val="Chart2"/>
      <sheetName val="Chart3"/>
      <sheetName val="Chart4"/>
      <sheetName val="Chart5"/>
      <sheetName val="DATA"/>
      <sheetName val="graph main"/>
      <sheetName val="butter"/>
      <sheetName val="graph"/>
      <sheetName val="cheese"/>
      <sheetName val="nfdm"/>
      <sheetName val="overba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IU693"/>
  <sheetViews>
    <sheetView workbookViewId="0" topLeftCell="A1">
      <pane xSplit="3" ySplit="6" topLeftCell="D7" activePane="bottomRight" state="frozen"/>
      <selection pane="topLeft" activeCell="I667" sqref="I667"/>
      <selection pane="topRight" activeCell="I667" sqref="I667"/>
      <selection pane="bottomLeft" activeCell="I667" sqref="I667"/>
      <selection pane="bottomRight" activeCell="D7" sqref="D7"/>
    </sheetView>
  </sheetViews>
  <sheetFormatPr defaultColWidth="11.59765625" defaultRowHeight="15"/>
  <cols>
    <col min="1" max="1" width="6.09765625" style="63" customWidth="1"/>
    <col min="2" max="2" width="5.796875" style="5" customWidth="1"/>
    <col min="3" max="3" width="10.09765625" style="11" customWidth="1"/>
    <col min="4" max="5" width="11.59765625" style="11" customWidth="1"/>
    <col min="6" max="7" width="11.59765625" style="24" customWidth="1"/>
    <col min="8" max="22" width="11.59765625" style="11" customWidth="1"/>
    <col min="23" max="23" width="11.59765625" style="2" customWidth="1"/>
    <col min="24" max="25" width="11.59765625" style="11" customWidth="1"/>
    <col min="26" max="26" width="11.59765625" style="40" customWidth="1"/>
    <col min="27" max="27" width="11.59765625" style="2" customWidth="1"/>
    <col min="28" max="29" width="11.59765625" style="11" customWidth="1"/>
    <col min="30" max="30" width="11.59765625" style="71" customWidth="1"/>
    <col min="31" max="31" width="11.59765625" style="43" customWidth="1"/>
    <col min="32" max="38" width="11.59765625" style="11" customWidth="1"/>
    <col min="39" max="39" width="2.19921875" style="11" customWidth="1"/>
    <col min="40" max="133" width="11.59765625" style="53" customWidth="1"/>
    <col min="134" max="134" width="1.59765625" style="11" customWidth="1"/>
    <col min="135" max="16384" width="1.59765625" style="32" customWidth="1"/>
  </cols>
  <sheetData>
    <row r="1" spans="1:255" s="19" customFormat="1" ht="15">
      <c r="A1" s="63" t="s">
        <v>0</v>
      </c>
      <c r="B1" s="5"/>
      <c r="E1" s="37" t="s">
        <v>22</v>
      </c>
      <c r="F1" s="26" t="s">
        <v>24</v>
      </c>
      <c r="G1" s="26" t="s">
        <v>42</v>
      </c>
      <c r="I1" s="19" t="s">
        <v>38</v>
      </c>
      <c r="J1" s="19" t="s">
        <v>38</v>
      </c>
      <c r="L1" s="19" t="s">
        <v>38</v>
      </c>
      <c r="M1" s="19" t="s">
        <v>38</v>
      </c>
      <c r="O1" s="51" t="s">
        <v>42</v>
      </c>
      <c r="P1" s="51" t="s">
        <v>42</v>
      </c>
      <c r="Q1" s="51" t="s">
        <v>55</v>
      </c>
      <c r="R1" s="51" t="s">
        <v>55</v>
      </c>
      <c r="S1" s="51" t="s">
        <v>54</v>
      </c>
      <c r="T1" s="51" t="s">
        <v>54</v>
      </c>
      <c r="U1" s="51"/>
      <c r="V1" s="19" t="s">
        <v>26</v>
      </c>
      <c r="W1" s="19" t="s">
        <v>26</v>
      </c>
      <c r="Y1" s="19" t="s">
        <v>23</v>
      </c>
      <c r="Z1" s="26" t="s">
        <v>23</v>
      </c>
      <c r="AA1" s="19" t="s">
        <v>26</v>
      </c>
      <c r="AB1" s="51" t="s">
        <v>26</v>
      </c>
      <c r="AC1" s="34" t="s">
        <v>27</v>
      </c>
      <c r="AD1" s="51"/>
      <c r="AE1" s="54" t="s">
        <v>50</v>
      </c>
      <c r="AF1" s="54"/>
      <c r="AG1" s="19" t="s">
        <v>20</v>
      </c>
      <c r="AH1" s="19" t="s">
        <v>21</v>
      </c>
      <c r="AJ1" s="34" t="s">
        <v>28</v>
      </c>
      <c r="AK1" s="19" t="s">
        <v>25</v>
      </c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</row>
    <row r="2" spans="1:255" s="19" customFormat="1" ht="15">
      <c r="A2" s="63" t="s">
        <v>2</v>
      </c>
      <c r="B2" s="14"/>
      <c r="E2" s="37" t="s">
        <v>29</v>
      </c>
      <c r="F2" s="26" t="s">
        <v>3</v>
      </c>
      <c r="G2" s="26" t="s">
        <v>3</v>
      </c>
      <c r="I2" s="19" t="s">
        <v>53</v>
      </c>
      <c r="J2" s="19" t="s">
        <v>52</v>
      </c>
      <c r="L2" s="19" t="s">
        <v>53</v>
      </c>
      <c r="M2" s="19" t="s">
        <v>52</v>
      </c>
      <c r="O2" s="51" t="s">
        <v>46</v>
      </c>
      <c r="P2" s="51" t="s">
        <v>46</v>
      </c>
      <c r="Q2" s="51" t="s">
        <v>48</v>
      </c>
      <c r="R2" s="51" t="s">
        <v>48</v>
      </c>
      <c r="S2" s="51" t="s">
        <v>48</v>
      </c>
      <c r="T2" s="51" t="s">
        <v>48</v>
      </c>
      <c r="U2" s="51"/>
      <c r="V2" s="18" t="s">
        <v>31</v>
      </c>
      <c r="W2" s="18" t="s">
        <v>31</v>
      </c>
      <c r="X2" s="18"/>
      <c r="Y2" s="18" t="s">
        <v>31</v>
      </c>
      <c r="Z2" s="29" t="s">
        <v>3</v>
      </c>
      <c r="AA2" s="18" t="s">
        <v>31</v>
      </c>
      <c r="AB2" s="51" t="s">
        <v>30</v>
      </c>
      <c r="AC2" s="50" t="s">
        <v>32</v>
      </c>
      <c r="AD2" s="66"/>
      <c r="AE2" s="55" t="s">
        <v>49</v>
      </c>
      <c r="AG2" s="19" t="s">
        <v>33</v>
      </c>
      <c r="AH2" s="19" t="s">
        <v>33</v>
      </c>
      <c r="AJ2" s="34" t="s">
        <v>34</v>
      </c>
      <c r="AK2" s="19" t="s">
        <v>34</v>
      </c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</row>
    <row r="3" spans="1:255" s="19" customFormat="1" ht="15">
      <c r="A3" s="63" t="s">
        <v>5</v>
      </c>
      <c r="B3" s="5"/>
      <c r="E3" s="37" t="s">
        <v>34</v>
      </c>
      <c r="F3" s="26" t="s">
        <v>41</v>
      </c>
      <c r="G3" s="26" t="s">
        <v>41</v>
      </c>
      <c r="I3" s="19" t="s">
        <v>34</v>
      </c>
      <c r="J3" s="19" t="s">
        <v>34</v>
      </c>
      <c r="L3" s="19" t="s">
        <v>34</v>
      </c>
      <c r="M3" s="19" t="s">
        <v>34</v>
      </c>
      <c r="O3" s="51" t="s">
        <v>6</v>
      </c>
      <c r="P3" s="51" t="s">
        <v>47</v>
      </c>
      <c r="Q3" s="51" t="s">
        <v>6</v>
      </c>
      <c r="R3" s="51" t="s">
        <v>47</v>
      </c>
      <c r="S3" s="51" t="s">
        <v>6</v>
      </c>
      <c r="T3" s="51" t="s">
        <v>47</v>
      </c>
      <c r="U3" s="51"/>
      <c r="V3" s="19" t="s">
        <v>33</v>
      </c>
      <c r="W3" s="19" t="s">
        <v>33</v>
      </c>
      <c r="Y3" s="19" t="s">
        <v>33</v>
      </c>
      <c r="Z3" s="26" t="s">
        <v>24</v>
      </c>
      <c r="AA3" s="19" t="s">
        <v>33</v>
      </c>
      <c r="AB3" s="51" t="s">
        <v>33</v>
      </c>
      <c r="AC3" s="34" t="s">
        <v>33</v>
      </c>
      <c r="AD3" s="51"/>
      <c r="AE3" s="19" t="s">
        <v>36</v>
      </c>
      <c r="AG3" s="19" t="s">
        <v>35</v>
      </c>
      <c r="AH3" s="19" t="s">
        <v>35</v>
      </c>
      <c r="AJ3" s="34" t="s">
        <v>37</v>
      </c>
      <c r="AK3" s="19" t="s">
        <v>37</v>
      </c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</row>
    <row r="4" spans="1:255" s="19" customFormat="1" ht="15">
      <c r="A4" s="63"/>
      <c r="E4" s="37" t="s">
        <v>39</v>
      </c>
      <c r="F4" s="26"/>
      <c r="G4" s="26"/>
      <c r="I4" s="19" t="s">
        <v>43</v>
      </c>
      <c r="J4" s="19" t="s">
        <v>43</v>
      </c>
      <c r="L4" s="19" t="s">
        <v>44</v>
      </c>
      <c r="M4" s="19" t="s">
        <v>44</v>
      </c>
      <c r="O4" s="51" t="s">
        <v>39</v>
      </c>
      <c r="P4" s="51" t="s">
        <v>39</v>
      </c>
      <c r="Q4" s="51" t="s">
        <v>39</v>
      </c>
      <c r="R4" s="51" t="s">
        <v>39</v>
      </c>
      <c r="S4" s="51" t="s">
        <v>39</v>
      </c>
      <c r="T4" s="51" t="s">
        <v>39</v>
      </c>
      <c r="U4" s="51"/>
      <c r="V4" s="18" t="s">
        <v>51</v>
      </c>
      <c r="W4" s="18" t="s">
        <v>39</v>
      </c>
      <c r="X4" s="18"/>
      <c r="Z4" s="26"/>
      <c r="AA4" s="18" t="s">
        <v>40</v>
      </c>
      <c r="AB4" s="51" t="s">
        <v>39</v>
      </c>
      <c r="AC4" s="34" t="s">
        <v>39</v>
      </c>
      <c r="AD4" s="51"/>
      <c r="AE4" s="19" t="s">
        <v>39</v>
      </c>
      <c r="AJ4" s="34" t="s">
        <v>39</v>
      </c>
      <c r="AK4" s="19" t="s">
        <v>39</v>
      </c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</row>
    <row r="5" spans="1:255" s="19" customFormat="1" ht="15">
      <c r="A5" s="63"/>
      <c r="B5" s="19" t="s">
        <v>7</v>
      </c>
      <c r="C5" s="19" t="s">
        <v>5</v>
      </c>
      <c r="E5" s="37" t="s">
        <v>45</v>
      </c>
      <c r="F5" s="26" t="s">
        <v>45</v>
      </c>
      <c r="G5" s="26" t="s">
        <v>45</v>
      </c>
      <c r="I5" s="19" t="s">
        <v>45</v>
      </c>
      <c r="J5" s="19" t="s">
        <v>45</v>
      </c>
      <c r="L5" s="19" t="s">
        <v>45</v>
      </c>
      <c r="M5" s="19" t="s">
        <v>45</v>
      </c>
      <c r="O5" s="19" t="s">
        <v>45</v>
      </c>
      <c r="P5" s="19" t="s">
        <v>45</v>
      </c>
      <c r="Q5" s="19" t="s">
        <v>45</v>
      </c>
      <c r="R5" s="19" t="s">
        <v>45</v>
      </c>
      <c r="S5" s="19" t="s">
        <v>45</v>
      </c>
      <c r="T5" s="19" t="s">
        <v>45</v>
      </c>
      <c r="V5" s="19" t="s">
        <v>45</v>
      </c>
      <c r="W5" s="19" t="s">
        <v>45</v>
      </c>
      <c r="Y5" s="19" t="s">
        <v>45</v>
      </c>
      <c r="Z5" s="26" t="s">
        <v>45</v>
      </c>
      <c r="AA5" s="19" t="s">
        <v>45</v>
      </c>
      <c r="AB5" s="19" t="s">
        <v>45</v>
      </c>
      <c r="AC5" s="19" t="s">
        <v>45</v>
      </c>
      <c r="AD5" s="51"/>
      <c r="AE5" s="19" t="s">
        <v>45</v>
      </c>
      <c r="AG5" s="19" t="s">
        <v>45</v>
      </c>
      <c r="AH5" s="19" t="s">
        <v>45</v>
      </c>
      <c r="AJ5" s="34" t="s">
        <v>45</v>
      </c>
      <c r="AK5" s="19" t="s">
        <v>45</v>
      </c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</row>
    <row r="6" spans="1:30" s="21" customFormat="1" ht="9.75" customHeight="1" thickBot="1">
      <c r="A6" s="64"/>
      <c r="E6" s="38"/>
      <c r="F6" s="27"/>
      <c r="G6" s="27"/>
      <c r="V6" s="77"/>
      <c r="W6" s="20"/>
      <c r="X6" s="77"/>
      <c r="Z6" s="27"/>
      <c r="AA6" s="20"/>
      <c r="AB6" s="77"/>
      <c r="AD6" s="77"/>
    </row>
    <row r="7" spans="1:183" s="21" customFormat="1" ht="9.75" customHeight="1" thickTop="1">
      <c r="A7" s="78"/>
      <c r="B7" s="79"/>
      <c r="C7" s="79"/>
      <c r="D7" s="80"/>
      <c r="E7" s="81"/>
      <c r="F7" s="82"/>
      <c r="G7" s="82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2"/>
      <c r="AA7" s="80"/>
      <c r="AB7" s="80"/>
      <c r="AC7" s="80"/>
      <c r="AD7" s="83"/>
      <c r="AE7" s="80"/>
      <c r="AF7" s="80"/>
      <c r="AG7" s="80"/>
      <c r="AH7" s="80"/>
      <c r="AI7" s="80"/>
      <c r="AJ7" s="80"/>
      <c r="AK7" s="80"/>
      <c r="AL7" s="80"/>
      <c r="AM7" s="80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80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</row>
    <row r="8" spans="1:134" ht="15">
      <c r="A8" s="65">
        <v>31</v>
      </c>
      <c r="B8" s="6">
        <v>1955</v>
      </c>
      <c r="C8" s="7" t="s">
        <v>8</v>
      </c>
      <c r="D8" s="33"/>
      <c r="E8" s="7">
        <v>0.3325</v>
      </c>
      <c r="F8" s="60"/>
      <c r="G8" s="60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31"/>
      <c r="AA8" s="7"/>
      <c r="AB8" s="7"/>
      <c r="AC8" s="7"/>
      <c r="AD8" s="67"/>
      <c r="AE8" s="42"/>
      <c r="AF8" s="33"/>
      <c r="AG8" s="7"/>
      <c r="AH8" s="7"/>
      <c r="AI8" s="7"/>
      <c r="AJ8" s="7"/>
      <c r="AK8" s="33"/>
      <c r="AL8" s="7"/>
      <c r="AM8" s="33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33"/>
    </row>
    <row r="9" spans="1:133" ht="15">
      <c r="A9" s="63">
        <v>28</v>
      </c>
      <c r="B9" s="1"/>
      <c r="C9" s="2" t="s">
        <v>9</v>
      </c>
      <c r="E9" s="2">
        <v>0.3325</v>
      </c>
      <c r="F9" s="59"/>
      <c r="G9" s="5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X9" s="2"/>
      <c r="Y9" s="2"/>
      <c r="Z9" s="30"/>
      <c r="AB9" s="2"/>
      <c r="AC9" s="2"/>
      <c r="AD9" s="68"/>
      <c r="AG9" s="2"/>
      <c r="AH9" s="2"/>
      <c r="AI9" s="2"/>
      <c r="AJ9" s="2"/>
      <c r="AL9" s="2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</row>
    <row r="10" spans="1:133" ht="15">
      <c r="A10" s="63">
        <v>31</v>
      </c>
      <c r="B10" s="1"/>
      <c r="C10" s="2" t="s">
        <v>10</v>
      </c>
      <c r="E10" s="2">
        <v>0.3325</v>
      </c>
      <c r="F10" s="59"/>
      <c r="G10" s="5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X10" s="2"/>
      <c r="Y10" s="2"/>
      <c r="Z10" s="30"/>
      <c r="AB10" s="2"/>
      <c r="AC10" s="2"/>
      <c r="AD10" s="68"/>
      <c r="AG10" s="2"/>
      <c r="AH10" s="2"/>
      <c r="AI10" s="2"/>
      <c r="AJ10" s="2"/>
      <c r="AL10" s="2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</row>
    <row r="11" spans="1:133" ht="15">
      <c r="A11" s="63">
        <v>30</v>
      </c>
      <c r="B11" s="1"/>
      <c r="C11" s="2" t="s">
        <v>11</v>
      </c>
      <c r="E11" s="2">
        <v>0.3325</v>
      </c>
      <c r="F11" s="59"/>
      <c r="G11" s="5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X11" s="2"/>
      <c r="Y11" s="2"/>
      <c r="Z11" s="30"/>
      <c r="AB11" s="2"/>
      <c r="AC11" s="2"/>
      <c r="AD11" s="68"/>
      <c r="AG11" s="2"/>
      <c r="AH11" s="2"/>
      <c r="AI11" s="2"/>
      <c r="AJ11" s="2"/>
      <c r="AL11" s="2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</row>
    <row r="12" spans="1:133" ht="15">
      <c r="A12" s="63">
        <v>31</v>
      </c>
      <c r="B12" s="1"/>
      <c r="C12" s="2" t="s">
        <v>12</v>
      </c>
      <c r="E12" s="2">
        <v>0.3325</v>
      </c>
      <c r="F12" s="59"/>
      <c r="G12" s="59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X12" s="2"/>
      <c r="Y12" s="2"/>
      <c r="Z12" s="30"/>
      <c r="AB12" s="2"/>
      <c r="AC12" s="2"/>
      <c r="AD12" s="68"/>
      <c r="AG12" s="2"/>
      <c r="AH12" s="2"/>
      <c r="AI12" s="2"/>
      <c r="AJ12" s="2"/>
      <c r="AL12" s="2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</row>
    <row r="13" spans="1:133" ht="15">
      <c r="A13" s="63">
        <v>30</v>
      </c>
      <c r="B13" s="1"/>
      <c r="C13" s="2" t="s">
        <v>13</v>
      </c>
      <c r="E13" s="2">
        <v>0.3325</v>
      </c>
      <c r="F13" s="59"/>
      <c r="G13" s="59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X13" s="2"/>
      <c r="Y13" s="2"/>
      <c r="Z13" s="30"/>
      <c r="AB13" s="2"/>
      <c r="AC13" s="2"/>
      <c r="AD13" s="68"/>
      <c r="AG13" s="2"/>
      <c r="AH13" s="2"/>
      <c r="AI13" s="2"/>
      <c r="AJ13" s="2"/>
      <c r="AL13" s="2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</row>
    <row r="14" spans="1:133" ht="15">
      <c r="A14" s="63">
        <v>31</v>
      </c>
      <c r="B14" s="1"/>
      <c r="C14" s="2" t="s">
        <v>14</v>
      </c>
      <c r="E14" s="2">
        <v>0.3325</v>
      </c>
      <c r="F14" s="59"/>
      <c r="G14" s="59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X14" s="2"/>
      <c r="Y14" s="2"/>
      <c r="Z14" s="30"/>
      <c r="AB14" s="2"/>
      <c r="AC14" s="2"/>
      <c r="AD14" s="68"/>
      <c r="AG14" s="2"/>
      <c r="AH14" s="2"/>
      <c r="AI14" s="2"/>
      <c r="AJ14" s="2"/>
      <c r="AL14" s="2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</row>
    <row r="15" spans="1:133" ht="15">
      <c r="A15" s="63">
        <v>31</v>
      </c>
      <c r="B15" s="1"/>
      <c r="C15" s="2" t="s">
        <v>15</v>
      </c>
      <c r="E15" s="2">
        <v>0.3325</v>
      </c>
      <c r="F15" s="59"/>
      <c r="G15" s="5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X15" s="2"/>
      <c r="Y15" s="2"/>
      <c r="Z15" s="30"/>
      <c r="AB15" s="2"/>
      <c r="AC15" s="2"/>
      <c r="AD15" s="68"/>
      <c r="AG15" s="2"/>
      <c r="AH15" s="2"/>
      <c r="AI15" s="2"/>
      <c r="AJ15" s="2"/>
      <c r="AL15" s="2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</row>
    <row r="16" spans="1:133" ht="15">
      <c r="A16" s="63">
        <v>30</v>
      </c>
      <c r="B16" s="1"/>
      <c r="C16" s="2" t="s">
        <v>16</v>
      </c>
      <c r="E16" s="2">
        <v>0.3325</v>
      </c>
      <c r="F16" s="59"/>
      <c r="G16" s="59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X16" s="2"/>
      <c r="Y16" s="2"/>
      <c r="Z16" s="30"/>
      <c r="AB16" s="2"/>
      <c r="AC16" s="2"/>
      <c r="AD16" s="68"/>
      <c r="AG16" s="2"/>
      <c r="AH16" s="2"/>
      <c r="AI16" s="2"/>
      <c r="AJ16" s="2"/>
      <c r="AL16" s="2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</row>
    <row r="17" spans="1:133" ht="15">
      <c r="A17" s="63">
        <v>31</v>
      </c>
      <c r="B17" s="1"/>
      <c r="C17" s="2" t="s">
        <v>17</v>
      </c>
      <c r="E17" s="2">
        <v>0.3325</v>
      </c>
      <c r="F17" s="59"/>
      <c r="G17" s="59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X17" s="2"/>
      <c r="Y17" s="2"/>
      <c r="Z17" s="30"/>
      <c r="AB17" s="2"/>
      <c r="AC17" s="2"/>
      <c r="AD17" s="68"/>
      <c r="AG17" s="2"/>
      <c r="AH17" s="2"/>
      <c r="AI17" s="2"/>
      <c r="AJ17" s="2"/>
      <c r="AL17" s="2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</row>
    <row r="18" spans="1:133" ht="15">
      <c r="A18" s="63">
        <v>30</v>
      </c>
      <c r="B18" s="1"/>
      <c r="C18" s="2" t="s">
        <v>18</v>
      </c>
      <c r="E18" s="2">
        <v>0.3325</v>
      </c>
      <c r="F18" s="59"/>
      <c r="G18" s="59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X18" s="2"/>
      <c r="Y18" s="2"/>
      <c r="Z18" s="30"/>
      <c r="AB18" s="2"/>
      <c r="AC18" s="2"/>
      <c r="AD18" s="68"/>
      <c r="AG18" s="2"/>
      <c r="AH18" s="2"/>
      <c r="AI18" s="2"/>
      <c r="AJ18" s="2"/>
      <c r="AL18" s="2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</row>
    <row r="19" spans="1:133" ht="15">
      <c r="A19" s="63">
        <v>31</v>
      </c>
      <c r="B19" s="1"/>
      <c r="C19" s="2" t="s">
        <v>19</v>
      </c>
      <c r="E19" s="2">
        <v>0.3325</v>
      </c>
      <c r="F19" s="59"/>
      <c r="G19" s="59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X19" s="2"/>
      <c r="Y19" s="2"/>
      <c r="Z19" s="30"/>
      <c r="AB19" s="2"/>
      <c r="AC19" s="2"/>
      <c r="AD19" s="68"/>
      <c r="AG19" s="2"/>
      <c r="AH19" s="2"/>
      <c r="AI19" s="2"/>
      <c r="AJ19" s="2"/>
      <c r="AL19" s="2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</row>
    <row r="20" spans="1:134" ht="15">
      <c r="A20" s="65">
        <v>31</v>
      </c>
      <c r="B20" s="6">
        <v>1956</v>
      </c>
      <c r="C20" s="7" t="s">
        <v>8</v>
      </c>
      <c r="D20" s="33"/>
      <c r="E20" s="7">
        <v>0.3325</v>
      </c>
      <c r="F20" s="61"/>
      <c r="G20" s="61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31"/>
      <c r="AA20" s="7"/>
      <c r="AB20" s="7"/>
      <c r="AC20" s="7"/>
      <c r="AD20" s="67"/>
      <c r="AE20" s="42"/>
      <c r="AF20" s="33"/>
      <c r="AG20" s="7"/>
      <c r="AH20" s="7"/>
      <c r="AI20" s="7"/>
      <c r="AJ20" s="7"/>
      <c r="AK20" s="33"/>
      <c r="AL20" s="7"/>
      <c r="AM20" s="33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33"/>
    </row>
    <row r="21" spans="1:133" ht="15">
      <c r="A21" s="63">
        <v>29</v>
      </c>
      <c r="B21" s="1"/>
      <c r="C21" s="2" t="s">
        <v>9</v>
      </c>
      <c r="E21" s="2">
        <v>0.3325</v>
      </c>
      <c r="F21" s="59"/>
      <c r="G21" s="59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X21" s="2"/>
      <c r="Y21" s="2"/>
      <c r="Z21" s="30"/>
      <c r="AB21" s="2"/>
      <c r="AC21" s="2"/>
      <c r="AD21" s="68"/>
      <c r="AG21" s="2"/>
      <c r="AH21" s="2"/>
      <c r="AI21" s="2"/>
      <c r="AJ21" s="2"/>
      <c r="AL21" s="2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</row>
    <row r="22" spans="1:133" ht="15">
      <c r="A22" s="63">
        <v>31</v>
      </c>
      <c r="B22" s="1"/>
      <c r="C22" s="2" t="s">
        <v>10</v>
      </c>
      <c r="E22" s="2">
        <v>0.3325</v>
      </c>
      <c r="F22" s="59"/>
      <c r="G22" s="59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X22" s="2"/>
      <c r="Y22" s="2"/>
      <c r="Z22" s="30"/>
      <c r="AB22" s="2"/>
      <c r="AC22" s="2"/>
      <c r="AD22" s="68"/>
      <c r="AG22" s="2"/>
      <c r="AH22" s="2"/>
      <c r="AI22" s="2"/>
      <c r="AJ22" s="2"/>
      <c r="AL22" s="2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</row>
    <row r="23" spans="1:133" ht="15">
      <c r="A23" s="63">
        <v>30</v>
      </c>
      <c r="B23" s="1"/>
      <c r="C23" s="2" t="s">
        <v>11</v>
      </c>
      <c r="E23" s="2">
        <v>0.3411290322580645</v>
      </c>
      <c r="F23" s="59"/>
      <c r="G23" s="59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X23" s="2"/>
      <c r="Y23" s="2"/>
      <c r="Z23" s="30"/>
      <c r="AB23" s="2"/>
      <c r="AC23" s="2"/>
      <c r="AD23" s="68"/>
      <c r="AG23" s="2"/>
      <c r="AH23" s="2"/>
      <c r="AI23" s="2"/>
      <c r="AJ23" s="2"/>
      <c r="AL23" s="2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</row>
    <row r="24" spans="1:133" ht="15">
      <c r="A24" s="63">
        <v>31</v>
      </c>
      <c r="B24" s="1"/>
      <c r="C24" s="2" t="s">
        <v>12</v>
      </c>
      <c r="E24" s="2">
        <v>0.35</v>
      </c>
      <c r="F24" s="59"/>
      <c r="G24" s="59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X24" s="2"/>
      <c r="Y24" s="2"/>
      <c r="Z24" s="30"/>
      <c r="AB24" s="2"/>
      <c r="AC24" s="2"/>
      <c r="AD24" s="68"/>
      <c r="AG24" s="2"/>
      <c r="AH24" s="2"/>
      <c r="AI24" s="2"/>
      <c r="AJ24" s="2"/>
      <c r="AL24" s="2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</row>
    <row r="25" spans="1:133" ht="15">
      <c r="A25" s="63">
        <v>30</v>
      </c>
      <c r="B25" s="1"/>
      <c r="C25" s="2" t="s">
        <v>13</v>
      </c>
      <c r="E25" s="2">
        <v>0.35</v>
      </c>
      <c r="F25" s="59"/>
      <c r="G25" s="59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X25" s="2"/>
      <c r="Y25" s="2"/>
      <c r="Z25" s="30"/>
      <c r="AB25" s="2"/>
      <c r="AC25" s="2"/>
      <c r="AD25" s="68"/>
      <c r="AG25" s="2"/>
      <c r="AH25" s="2"/>
      <c r="AI25" s="2"/>
      <c r="AJ25" s="2"/>
      <c r="AL25" s="2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</row>
    <row r="26" spans="1:133" ht="15">
      <c r="A26" s="63">
        <v>31</v>
      </c>
      <c r="B26" s="1"/>
      <c r="C26" s="2" t="s">
        <v>14</v>
      </c>
      <c r="E26" s="2">
        <v>0.35</v>
      </c>
      <c r="F26" s="59"/>
      <c r="G26" s="5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X26" s="2"/>
      <c r="Y26" s="2"/>
      <c r="Z26" s="30"/>
      <c r="AB26" s="2"/>
      <c r="AC26" s="2"/>
      <c r="AD26" s="68"/>
      <c r="AG26" s="2"/>
      <c r="AH26" s="2"/>
      <c r="AI26" s="2"/>
      <c r="AJ26" s="2"/>
      <c r="AL26" s="2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</row>
    <row r="27" spans="1:133" ht="15">
      <c r="A27" s="63">
        <v>31</v>
      </c>
      <c r="B27" s="1"/>
      <c r="C27" s="2" t="s">
        <v>15</v>
      </c>
      <c r="E27" s="2">
        <v>0.35</v>
      </c>
      <c r="F27" s="59"/>
      <c r="G27" s="59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X27" s="2"/>
      <c r="Y27" s="2"/>
      <c r="Z27" s="30"/>
      <c r="AB27" s="2"/>
      <c r="AC27" s="2"/>
      <c r="AD27" s="68"/>
      <c r="AG27" s="2"/>
      <c r="AH27" s="2"/>
      <c r="AI27" s="2"/>
      <c r="AJ27" s="2"/>
      <c r="AL27" s="2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</row>
    <row r="28" spans="1:133" ht="15">
      <c r="A28" s="63">
        <v>30</v>
      </c>
      <c r="B28" s="1"/>
      <c r="C28" s="2" t="s">
        <v>16</v>
      </c>
      <c r="E28" s="2">
        <v>0.35</v>
      </c>
      <c r="F28" s="59"/>
      <c r="G28" s="59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X28" s="2"/>
      <c r="Y28" s="2"/>
      <c r="Z28" s="30"/>
      <c r="AB28" s="2"/>
      <c r="AC28" s="2"/>
      <c r="AD28" s="68"/>
      <c r="AG28" s="2"/>
      <c r="AH28" s="2"/>
      <c r="AI28" s="2"/>
      <c r="AJ28" s="2"/>
      <c r="AL28" s="2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</row>
    <row r="29" spans="1:133" ht="15">
      <c r="A29" s="63">
        <v>31</v>
      </c>
      <c r="B29" s="1"/>
      <c r="C29" s="2" t="s">
        <v>17</v>
      </c>
      <c r="E29" s="2">
        <v>0.35</v>
      </c>
      <c r="F29" s="59"/>
      <c r="G29" s="5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X29" s="2"/>
      <c r="Y29" s="2"/>
      <c r="Z29" s="30"/>
      <c r="AB29" s="2"/>
      <c r="AC29" s="2"/>
      <c r="AD29" s="68"/>
      <c r="AG29" s="2"/>
      <c r="AH29" s="2"/>
      <c r="AI29" s="2"/>
      <c r="AJ29" s="2"/>
      <c r="AL29" s="2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</row>
    <row r="30" spans="1:133" ht="15">
      <c r="A30" s="63">
        <v>30</v>
      </c>
      <c r="B30" s="1"/>
      <c r="C30" s="2" t="s">
        <v>18</v>
      </c>
      <c r="E30" s="2">
        <v>0.35</v>
      </c>
      <c r="F30" s="59"/>
      <c r="G30" s="5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X30" s="2"/>
      <c r="Y30" s="2"/>
      <c r="Z30" s="30"/>
      <c r="AB30" s="2"/>
      <c r="AC30" s="2"/>
      <c r="AD30" s="68"/>
      <c r="AG30" s="2"/>
      <c r="AH30" s="2"/>
      <c r="AI30" s="2"/>
      <c r="AJ30" s="2"/>
      <c r="AL30" s="2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</row>
    <row r="31" spans="1:133" ht="15">
      <c r="A31" s="63">
        <v>31</v>
      </c>
      <c r="B31" s="1"/>
      <c r="C31" s="2" t="s">
        <v>19</v>
      </c>
      <c r="E31" s="2">
        <v>0.35</v>
      </c>
      <c r="F31" s="59"/>
      <c r="G31" s="5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X31" s="2"/>
      <c r="Y31" s="2"/>
      <c r="Z31" s="30"/>
      <c r="AB31" s="2"/>
      <c r="AC31" s="2"/>
      <c r="AD31" s="68"/>
      <c r="AG31" s="2"/>
      <c r="AH31" s="2"/>
      <c r="AI31" s="2"/>
      <c r="AJ31" s="2"/>
      <c r="AL31" s="2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</row>
    <row r="32" spans="1:134" ht="15">
      <c r="A32" s="65">
        <v>31</v>
      </c>
      <c r="B32" s="6">
        <v>1957</v>
      </c>
      <c r="C32" s="7" t="s">
        <v>8</v>
      </c>
      <c r="D32" s="33"/>
      <c r="E32" s="7">
        <v>0.35</v>
      </c>
      <c r="F32" s="61"/>
      <c r="G32" s="61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31"/>
      <c r="AA32" s="7"/>
      <c r="AB32" s="7"/>
      <c r="AC32" s="7"/>
      <c r="AD32" s="67"/>
      <c r="AE32" s="42"/>
      <c r="AF32" s="33"/>
      <c r="AG32" s="7"/>
      <c r="AH32" s="7"/>
      <c r="AI32" s="7"/>
      <c r="AJ32" s="7"/>
      <c r="AK32" s="33"/>
      <c r="AL32" s="7"/>
      <c r="AM32" s="33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33"/>
    </row>
    <row r="33" spans="1:133" ht="15">
      <c r="A33" s="63">
        <v>28</v>
      </c>
      <c r="B33" s="1"/>
      <c r="C33" s="2" t="s">
        <v>9</v>
      </c>
      <c r="E33" s="2">
        <v>0.35</v>
      </c>
      <c r="F33" s="59"/>
      <c r="G33" s="5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X33" s="2"/>
      <c r="Y33" s="2"/>
      <c r="Z33" s="30"/>
      <c r="AB33" s="2"/>
      <c r="AC33" s="2"/>
      <c r="AD33" s="68"/>
      <c r="AG33" s="2"/>
      <c r="AH33" s="2"/>
      <c r="AI33" s="2"/>
      <c r="AJ33" s="2"/>
      <c r="AK33" s="2"/>
      <c r="AL33" s="2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</row>
    <row r="34" spans="1:133" ht="15">
      <c r="A34" s="63">
        <v>31</v>
      </c>
      <c r="B34" s="1"/>
      <c r="C34" s="2" t="s">
        <v>10</v>
      </c>
      <c r="E34" s="2">
        <v>0.35</v>
      </c>
      <c r="F34" s="59"/>
      <c r="G34" s="59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X34" s="2"/>
      <c r="Y34" s="2"/>
      <c r="Z34" s="30"/>
      <c r="AB34" s="2"/>
      <c r="AC34" s="2"/>
      <c r="AD34" s="68"/>
      <c r="AG34" s="2"/>
      <c r="AH34" s="2"/>
      <c r="AI34" s="2"/>
      <c r="AJ34" s="2"/>
      <c r="AK34" s="2"/>
      <c r="AL34" s="2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</row>
    <row r="35" spans="1:133" ht="15">
      <c r="A35" s="63">
        <v>30</v>
      </c>
      <c r="B35" s="1"/>
      <c r="C35" s="2" t="s">
        <v>11</v>
      </c>
      <c r="E35" s="2">
        <v>0.35</v>
      </c>
      <c r="F35" s="59"/>
      <c r="G35" s="5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X35" s="2"/>
      <c r="Y35" s="2"/>
      <c r="Z35" s="30"/>
      <c r="AB35" s="2"/>
      <c r="AC35" s="2"/>
      <c r="AD35" s="68"/>
      <c r="AG35" s="2"/>
      <c r="AH35" s="2"/>
      <c r="AI35" s="2"/>
      <c r="AJ35" s="2"/>
      <c r="AK35" s="2"/>
      <c r="AL35" s="2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</row>
    <row r="36" spans="1:133" ht="15">
      <c r="A36" s="63">
        <v>31</v>
      </c>
      <c r="B36" s="1"/>
      <c r="C36" s="2" t="s">
        <v>12</v>
      </c>
      <c r="E36" s="2">
        <v>0.35</v>
      </c>
      <c r="F36" s="59"/>
      <c r="G36" s="5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X36" s="2"/>
      <c r="Y36" s="2"/>
      <c r="Z36" s="30"/>
      <c r="AB36" s="2"/>
      <c r="AC36" s="2"/>
      <c r="AD36" s="68"/>
      <c r="AG36" s="2"/>
      <c r="AH36" s="2"/>
      <c r="AI36" s="2"/>
      <c r="AJ36" s="2"/>
      <c r="AK36" s="2"/>
      <c r="AL36" s="2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</row>
    <row r="37" spans="1:133" ht="15">
      <c r="A37" s="63">
        <v>30</v>
      </c>
      <c r="B37" s="1"/>
      <c r="C37" s="2" t="s">
        <v>13</v>
      </c>
      <c r="E37" s="2">
        <v>0.35</v>
      </c>
      <c r="F37" s="59"/>
      <c r="G37" s="5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X37" s="2"/>
      <c r="Y37" s="2"/>
      <c r="Z37" s="30"/>
      <c r="AB37" s="2"/>
      <c r="AC37" s="2"/>
      <c r="AD37" s="68"/>
      <c r="AG37" s="2"/>
      <c r="AH37" s="2"/>
      <c r="AI37" s="2"/>
      <c r="AJ37" s="2"/>
      <c r="AK37" s="2"/>
      <c r="AL37" s="2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</row>
    <row r="38" spans="1:133" ht="15">
      <c r="A38" s="63">
        <v>31</v>
      </c>
      <c r="B38" s="1"/>
      <c r="C38" s="2" t="s">
        <v>14</v>
      </c>
      <c r="E38" s="2">
        <v>0.35</v>
      </c>
      <c r="F38" s="59"/>
      <c r="G38" s="5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X38" s="2"/>
      <c r="Y38" s="2"/>
      <c r="Z38" s="30"/>
      <c r="AB38" s="2"/>
      <c r="AC38" s="2"/>
      <c r="AD38" s="68"/>
      <c r="AG38" s="2"/>
      <c r="AH38" s="2"/>
      <c r="AI38" s="2"/>
      <c r="AJ38" s="2"/>
      <c r="AK38" s="2"/>
      <c r="AL38" s="2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</row>
    <row r="39" spans="1:133" ht="15">
      <c r="A39" s="63">
        <v>31</v>
      </c>
      <c r="B39" s="1"/>
      <c r="C39" s="2" t="s">
        <v>15</v>
      </c>
      <c r="E39" s="2">
        <v>0.35</v>
      </c>
      <c r="F39" s="59"/>
      <c r="G39" s="5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X39" s="2"/>
      <c r="Y39" s="2"/>
      <c r="Z39" s="30"/>
      <c r="AB39" s="2"/>
      <c r="AC39" s="2"/>
      <c r="AD39" s="68"/>
      <c r="AG39" s="2"/>
      <c r="AH39" s="2"/>
      <c r="AI39" s="2"/>
      <c r="AJ39" s="2"/>
      <c r="AK39" s="2"/>
      <c r="AL39" s="2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</row>
    <row r="40" spans="1:133" ht="15">
      <c r="A40" s="63">
        <v>30</v>
      </c>
      <c r="B40" s="1"/>
      <c r="C40" s="2" t="s">
        <v>16</v>
      </c>
      <c r="E40" s="2">
        <v>0.35</v>
      </c>
      <c r="F40" s="59"/>
      <c r="G40" s="5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X40" s="2"/>
      <c r="Y40" s="2"/>
      <c r="Z40" s="30"/>
      <c r="AB40" s="2"/>
      <c r="AC40" s="2"/>
      <c r="AD40" s="68"/>
      <c r="AG40" s="2"/>
      <c r="AH40" s="2"/>
      <c r="AI40" s="2"/>
      <c r="AJ40" s="2"/>
      <c r="AK40" s="2"/>
      <c r="AL40" s="2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</row>
    <row r="41" spans="1:133" ht="15">
      <c r="A41" s="63">
        <v>31</v>
      </c>
      <c r="B41" s="1"/>
      <c r="C41" s="2" t="s">
        <v>17</v>
      </c>
      <c r="E41" s="2">
        <v>0.35</v>
      </c>
      <c r="F41" s="59"/>
      <c r="G41" s="5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X41" s="2"/>
      <c r="Y41" s="2"/>
      <c r="Z41" s="30"/>
      <c r="AB41" s="2"/>
      <c r="AC41" s="2"/>
      <c r="AD41" s="68"/>
      <c r="AG41" s="2"/>
      <c r="AH41" s="2"/>
      <c r="AI41" s="2"/>
      <c r="AJ41" s="2"/>
      <c r="AK41" s="2"/>
      <c r="AL41" s="2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</row>
    <row r="42" spans="1:133" ht="15">
      <c r="A42" s="63">
        <v>30</v>
      </c>
      <c r="B42" s="1"/>
      <c r="C42" s="2" t="s">
        <v>18</v>
      </c>
      <c r="E42" s="2">
        <v>0.35</v>
      </c>
      <c r="F42" s="59"/>
      <c r="G42" s="5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X42" s="2"/>
      <c r="Y42" s="2"/>
      <c r="Z42" s="30"/>
      <c r="AB42" s="2"/>
      <c r="AC42" s="2"/>
      <c r="AD42" s="68"/>
      <c r="AG42" s="2"/>
      <c r="AH42" s="2"/>
      <c r="AI42" s="2"/>
      <c r="AJ42" s="2"/>
      <c r="AK42" s="2"/>
      <c r="AL42" s="2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</row>
    <row r="43" spans="1:133" ht="15">
      <c r="A43" s="63">
        <v>31</v>
      </c>
      <c r="B43" s="1"/>
      <c r="C43" s="2" t="s">
        <v>19</v>
      </c>
      <c r="E43" s="2">
        <v>0.35</v>
      </c>
      <c r="F43" s="59"/>
      <c r="G43" s="5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X43" s="2"/>
      <c r="Y43" s="2"/>
      <c r="Z43" s="30"/>
      <c r="AB43" s="2"/>
      <c r="AC43" s="2"/>
      <c r="AD43" s="68"/>
      <c r="AG43" s="2"/>
      <c r="AH43" s="2"/>
      <c r="AI43" s="2"/>
      <c r="AJ43" s="2"/>
      <c r="AK43" s="2"/>
      <c r="AL43" s="2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</row>
    <row r="44" spans="1:134" ht="15">
      <c r="A44" s="65">
        <v>31</v>
      </c>
      <c r="B44" s="6">
        <v>1958</v>
      </c>
      <c r="C44" s="7" t="s">
        <v>8</v>
      </c>
      <c r="D44" s="33"/>
      <c r="E44" s="7">
        <v>0.35</v>
      </c>
      <c r="F44" s="61"/>
      <c r="G44" s="61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31"/>
      <c r="AA44" s="7"/>
      <c r="AB44" s="7"/>
      <c r="AC44" s="7"/>
      <c r="AD44" s="67"/>
      <c r="AE44" s="42"/>
      <c r="AF44" s="33"/>
      <c r="AG44" s="7"/>
      <c r="AH44" s="7"/>
      <c r="AI44" s="7"/>
      <c r="AJ44" s="7"/>
      <c r="AK44" s="7"/>
      <c r="AL44" s="7"/>
      <c r="AM44" s="33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33"/>
    </row>
    <row r="45" spans="1:133" ht="15">
      <c r="A45" s="63">
        <v>28</v>
      </c>
      <c r="B45" s="1"/>
      <c r="C45" s="2" t="s">
        <v>9</v>
      </c>
      <c r="E45" s="2">
        <v>0.35</v>
      </c>
      <c r="F45" s="59"/>
      <c r="G45" s="59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X45" s="2"/>
      <c r="Y45" s="2"/>
      <c r="Z45" s="30"/>
      <c r="AB45" s="2"/>
      <c r="AC45" s="2"/>
      <c r="AD45" s="68"/>
      <c r="AG45" s="2"/>
      <c r="AH45" s="2"/>
      <c r="AI45" s="2"/>
      <c r="AJ45" s="2"/>
      <c r="AK45" s="2"/>
      <c r="AL45" s="2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</row>
    <row r="46" spans="1:133" ht="15">
      <c r="A46" s="63">
        <v>31</v>
      </c>
      <c r="B46" s="1"/>
      <c r="C46" s="2" t="s">
        <v>10</v>
      </c>
      <c r="E46" s="2">
        <v>0.35</v>
      </c>
      <c r="F46" s="59"/>
      <c r="G46" s="59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X46" s="2"/>
      <c r="Y46" s="2"/>
      <c r="Z46" s="30"/>
      <c r="AB46" s="2"/>
      <c r="AC46" s="2"/>
      <c r="AD46" s="68"/>
      <c r="AG46" s="2"/>
      <c r="AH46" s="2"/>
      <c r="AI46" s="2"/>
      <c r="AJ46" s="2"/>
      <c r="AK46" s="2"/>
      <c r="AL46" s="2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</row>
    <row r="47" spans="1:133" ht="15">
      <c r="A47" s="63">
        <v>30</v>
      </c>
      <c r="B47" s="1"/>
      <c r="C47" s="2" t="s">
        <v>11</v>
      </c>
      <c r="E47" s="2">
        <v>0.3318548387096774</v>
      </c>
      <c r="F47" s="59"/>
      <c r="G47" s="59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X47" s="2"/>
      <c r="Y47" s="2"/>
      <c r="Z47" s="30"/>
      <c r="AB47" s="2"/>
      <c r="AC47" s="2"/>
      <c r="AD47" s="68"/>
      <c r="AG47" s="2"/>
      <c r="AH47" s="2"/>
      <c r="AI47" s="2"/>
      <c r="AJ47" s="2"/>
      <c r="AK47" s="2"/>
      <c r="AL47" s="2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</row>
    <row r="48" spans="1:133" ht="15">
      <c r="A48" s="63">
        <v>31</v>
      </c>
      <c r="B48" s="1"/>
      <c r="C48" s="2" t="s">
        <v>12</v>
      </c>
      <c r="E48" s="2">
        <v>0.3275</v>
      </c>
      <c r="F48" s="59"/>
      <c r="G48" s="59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X48" s="2"/>
      <c r="Y48" s="2"/>
      <c r="Z48" s="30"/>
      <c r="AB48" s="2"/>
      <c r="AC48" s="2"/>
      <c r="AD48" s="68"/>
      <c r="AG48" s="2"/>
      <c r="AH48" s="2"/>
      <c r="AI48" s="2"/>
      <c r="AJ48" s="2"/>
      <c r="AK48" s="2"/>
      <c r="AL48" s="2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</row>
    <row r="49" spans="1:133" ht="15">
      <c r="A49" s="63">
        <v>30</v>
      </c>
      <c r="B49" s="1"/>
      <c r="C49" s="2" t="s">
        <v>13</v>
      </c>
      <c r="E49" s="2">
        <v>0.3275</v>
      </c>
      <c r="F49" s="59"/>
      <c r="G49" s="59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X49" s="2"/>
      <c r="Y49" s="2"/>
      <c r="Z49" s="30"/>
      <c r="AB49" s="2"/>
      <c r="AC49" s="2"/>
      <c r="AD49" s="68"/>
      <c r="AG49" s="2"/>
      <c r="AH49" s="2"/>
      <c r="AI49" s="2"/>
      <c r="AJ49" s="2"/>
      <c r="AK49" s="2"/>
      <c r="AL49" s="2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</row>
    <row r="50" spans="1:133" ht="15">
      <c r="A50" s="63">
        <v>31</v>
      </c>
      <c r="B50" s="1"/>
      <c r="C50" s="2" t="s">
        <v>14</v>
      </c>
      <c r="E50" s="2">
        <v>0.3275</v>
      </c>
      <c r="F50" s="59"/>
      <c r="G50" s="59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X50" s="2"/>
      <c r="Y50" s="2"/>
      <c r="Z50" s="30"/>
      <c r="AB50" s="2"/>
      <c r="AC50" s="2"/>
      <c r="AD50" s="68"/>
      <c r="AG50" s="2"/>
      <c r="AH50" s="2"/>
      <c r="AI50" s="2"/>
      <c r="AJ50" s="2"/>
      <c r="AK50" s="2"/>
      <c r="AL50" s="2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</row>
    <row r="51" spans="1:133" ht="15">
      <c r="A51" s="63">
        <v>31</v>
      </c>
      <c r="B51" s="1"/>
      <c r="C51" s="2" t="s">
        <v>15</v>
      </c>
      <c r="E51" s="2">
        <v>0.3275</v>
      </c>
      <c r="F51" s="59"/>
      <c r="G51" s="59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X51" s="2"/>
      <c r="Y51" s="2"/>
      <c r="Z51" s="30"/>
      <c r="AB51" s="2"/>
      <c r="AC51" s="2"/>
      <c r="AD51" s="68"/>
      <c r="AG51" s="2"/>
      <c r="AH51" s="2"/>
      <c r="AI51" s="2"/>
      <c r="AJ51" s="2"/>
      <c r="AK51" s="2"/>
      <c r="AL51" s="2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</row>
    <row r="52" spans="1:133" ht="15">
      <c r="A52" s="63">
        <v>30</v>
      </c>
      <c r="B52" s="1"/>
      <c r="C52" s="2" t="s">
        <v>16</v>
      </c>
      <c r="E52" s="2">
        <v>0.3275</v>
      </c>
      <c r="F52" s="59"/>
      <c r="G52" s="59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X52" s="2"/>
      <c r="Y52" s="2"/>
      <c r="Z52" s="30"/>
      <c r="AB52" s="2"/>
      <c r="AC52" s="2"/>
      <c r="AD52" s="68"/>
      <c r="AG52" s="2"/>
      <c r="AH52" s="2"/>
      <c r="AI52" s="2"/>
      <c r="AJ52" s="2"/>
      <c r="AK52" s="2"/>
      <c r="AL52" s="2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</row>
    <row r="53" spans="1:133" ht="15">
      <c r="A53" s="63">
        <v>31</v>
      </c>
      <c r="B53" s="1"/>
      <c r="C53" s="2" t="s">
        <v>17</v>
      </c>
      <c r="E53" s="2">
        <v>0.3275</v>
      </c>
      <c r="F53" s="59"/>
      <c r="G53" s="59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X53" s="2"/>
      <c r="Y53" s="2"/>
      <c r="Z53" s="30"/>
      <c r="AB53" s="2"/>
      <c r="AC53" s="2"/>
      <c r="AD53" s="68"/>
      <c r="AG53" s="2"/>
      <c r="AH53" s="2"/>
      <c r="AI53" s="2"/>
      <c r="AJ53" s="2"/>
      <c r="AK53" s="2"/>
      <c r="AL53" s="2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</row>
    <row r="54" spans="1:133" ht="15">
      <c r="A54" s="63">
        <v>30</v>
      </c>
      <c r="B54" s="1"/>
      <c r="C54" s="2" t="s">
        <v>18</v>
      </c>
      <c r="E54" s="2">
        <v>0.3275</v>
      </c>
      <c r="F54" s="59"/>
      <c r="G54" s="59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X54" s="2"/>
      <c r="Y54" s="2"/>
      <c r="Z54" s="30"/>
      <c r="AB54" s="2"/>
      <c r="AC54" s="2"/>
      <c r="AD54" s="68"/>
      <c r="AG54" s="2"/>
      <c r="AH54" s="2"/>
      <c r="AI54" s="2"/>
      <c r="AJ54" s="2"/>
      <c r="AK54" s="2"/>
      <c r="AL54" s="2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</row>
    <row r="55" spans="1:133" ht="15">
      <c r="A55" s="63">
        <v>31</v>
      </c>
      <c r="B55" s="1"/>
      <c r="C55" s="2" t="s">
        <v>19</v>
      </c>
      <c r="E55" s="2">
        <v>0.3275</v>
      </c>
      <c r="F55" s="59"/>
      <c r="G55" s="59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X55" s="2"/>
      <c r="Y55" s="2"/>
      <c r="Z55" s="30"/>
      <c r="AB55" s="2"/>
      <c r="AC55" s="2"/>
      <c r="AD55" s="68"/>
      <c r="AG55" s="2"/>
      <c r="AH55" s="2"/>
      <c r="AI55" s="2"/>
      <c r="AJ55" s="2"/>
      <c r="AK55" s="2"/>
      <c r="AL55" s="2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</row>
    <row r="56" spans="1:134" ht="15">
      <c r="A56" s="65">
        <v>31</v>
      </c>
      <c r="B56" s="6">
        <v>1959</v>
      </c>
      <c r="C56" s="7" t="s">
        <v>8</v>
      </c>
      <c r="D56" s="15">
        <f>E56*0.1</f>
        <v>0.03275</v>
      </c>
      <c r="E56" s="7">
        <v>0.3275</v>
      </c>
      <c r="F56" s="61">
        <f aca="true" t="shared" si="0" ref="F56:F119">W56-E56</f>
        <v>-0.007500000000000007</v>
      </c>
      <c r="G56" s="61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>
        <v>0.32</v>
      </c>
      <c r="X56" s="7"/>
      <c r="Y56" s="7"/>
      <c r="Z56" s="31"/>
      <c r="AA56" s="7"/>
      <c r="AB56" s="7"/>
      <c r="AC56" s="7"/>
      <c r="AD56" s="67"/>
      <c r="AE56" s="42"/>
      <c r="AF56" s="33"/>
      <c r="AG56" s="7"/>
      <c r="AH56" s="7"/>
      <c r="AI56" s="7"/>
      <c r="AJ56" s="7"/>
      <c r="AK56" s="7"/>
      <c r="AL56" s="7"/>
      <c r="AM56" s="33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33"/>
    </row>
    <row r="57" spans="1:133" ht="15">
      <c r="A57" s="63">
        <v>28</v>
      </c>
      <c r="B57" s="1"/>
      <c r="C57" s="2" t="s">
        <v>9</v>
      </c>
      <c r="D57" s="13">
        <f>E57*0.1</f>
        <v>0.03275</v>
      </c>
      <c r="E57" s="2">
        <v>0.3275</v>
      </c>
      <c r="F57" s="62">
        <f t="shared" si="0"/>
        <v>-0.007500000000000007</v>
      </c>
      <c r="G57" s="59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>
        <v>0.32</v>
      </c>
      <c r="X57" s="2"/>
      <c r="Y57" s="2"/>
      <c r="Z57" s="30"/>
      <c r="AB57" s="2"/>
      <c r="AC57" s="2"/>
      <c r="AD57" s="68"/>
      <c r="AG57" s="2"/>
      <c r="AH57" s="2"/>
      <c r="AI57" s="2"/>
      <c r="AJ57" s="2"/>
      <c r="AK57" s="2"/>
      <c r="AL57" s="2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</row>
    <row r="58" spans="1:133" ht="15">
      <c r="A58" s="63">
        <v>31</v>
      </c>
      <c r="B58" s="1"/>
      <c r="C58" s="2" t="s">
        <v>10</v>
      </c>
      <c r="D58" s="13">
        <f aca="true" t="shared" si="1" ref="D58:D121">E58*0.1</f>
        <v>0.03275</v>
      </c>
      <c r="E58" s="2">
        <v>0.3275</v>
      </c>
      <c r="F58" s="62">
        <f t="shared" si="0"/>
        <v>-0.007500000000000007</v>
      </c>
      <c r="G58" s="59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>
        <v>0.32</v>
      </c>
      <c r="X58" s="2"/>
      <c r="Y58" s="2"/>
      <c r="Z58" s="30"/>
      <c r="AB58" s="2"/>
      <c r="AC58" s="2"/>
      <c r="AD58" s="68"/>
      <c r="AG58" s="2"/>
      <c r="AH58" s="2"/>
      <c r="AI58" s="2"/>
      <c r="AJ58" s="2"/>
      <c r="AK58" s="2"/>
      <c r="AL58" s="2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</row>
    <row r="59" spans="1:133" ht="15">
      <c r="A59" s="63">
        <v>30</v>
      </c>
      <c r="B59" s="1"/>
      <c r="C59" s="2" t="s">
        <v>11</v>
      </c>
      <c r="D59" s="13">
        <f t="shared" si="1"/>
        <v>0.03275</v>
      </c>
      <c r="E59" s="2">
        <v>0.3275</v>
      </c>
      <c r="F59" s="62">
        <f t="shared" si="0"/>
        <v>-0.007500000000000007</v>
      </c>
      <c r="G59" s="59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>
        <v>0.32</v>
      </c>
      <c r="X59" s="2"/>
      <c r="Y59" s="2"/>
      <c r="Z59" s="30"/>
      <c r="AB59" s="2"/>
      <c r="AC59" s="2"/>
      <c r="AD59" s="68"/>
      <c r="AG59" s="2"/>
      <c r="AH59" s="2"/>
      <c r="AI59" s="2"/>
      <c r="AJ59" s="2"/>
      <c r="AK59" s="2"/>
      <c r="AL59" s="2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</row>
    <row r="60" spans="1:133" ht="15">
      <c r="A60" s="63">
        <v>31</v>
      </c>
      <c r="B60" s="1"/>
      <c r="C60" s="2" t="s">
        <v>12</v>
      </c>
      <c r="D60" s="13">
        <f t="shared" si="1"/>
        <v>0.03275</v>
      </c>
      <c r="E60" s="2">
        <v>0.3275</v>
      </c>
      <c r="F60" s="62">
        <f t="shared" si="0"/>
        <v>-0.012500000000000011</v>
      </c>
      <c r="G60" s="59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>
        <v>0.315</v>
      </c>
      <c r="X60" s="2"/>
      <c r="Y60" s="2"/>
      <c r="Z60" s="30"/>
      <c r="AB60" s="2"/>
      <c r="AC60" s="2"/>
      <c r="AD60" s="68"/>
      <c r="AG60" s="2"/>
      <c r="AH60" s="2"/>
      <c r="AI60" s="2"/>
      <c r="AJ60" s="2"/>
      <c r="AK60" s="2"/>
      <c r="AL60" s="2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</row>
    <row r="61" spans="1:133" ht="15">
      <c r="A61" s="63">
        <v>30</v>
      </c>
      <c r="B61" s="1"/>
      <c r="C61" s="2" t="s">
        <v>13</v>
      </c>
      <c r="D61" s="13">
        <f t="shared" si="1"/>
        <v>0.03275</v>
      </c>
      <c r="E61" s="2">
        <v>0.3275</v>
      </c>
      <c r="F61" s="62">
        <f t="shared" si="0"/>
        <v>-0.016300000000000037</v>
      </c>
      <c r="G61" s="59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>
        <v>0.3112</v>
      </c>
      <c r="X61" s="2"/>
      <c r="Y61" s="2"/>
      <c r="Z61" s="30"/>
      <c r="AB61" s="2"/>
      <c r="AC61" s="2"/>
      <c r="AD61" s="68"/>
      <c r="AG61" s="2"/>
      <c r="AH61" s="2"/>
      <c r="AI61" s="2"/>
      <c r="AJ61" s="2"/>
      <c r="AK61" s="2"/>
      <c r="AL61" s="2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</row>
    <row r="62" spans="1:133" ht="15">
      <c r="A62" s="63">
        <v>31</v>
      </c>
      <c r="B62" s="1"/>
      <c r="C62" s="2" t="s">
        <v>14</v>
      </c>
      <c r="D62" s="13">
        <f t="shared" si="1"/>
        <v>0.03275</v>
      </c>
      <c r="E62" s="2">
        <v>0.3275</v>
      </c>
      <c r="F62" s="62">
        <f t="shared" si="0"/>
        <v>-0.015000000000000013</v>
      </c>
      <c r="G62" s="59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>
        <v>0.3125</v>
      </c>
      <c r="X62" s="2"/>
      <c r="Y62" s="2"/>
      <c r="Z62" s="30"/>
      <c r="AB62" s="2"/>
      <c r="AC62" s="2"/>
      <c r="AD62" s="68"/>
      <c r="AG62" s="2"/>
      <c r="AH62" s="2"/>
      <c r="AI62" s="2"/>
      <c r="AJ62" s="2"/>
      <c r="AK62" s="2"/>
      <c r="AL62" s="2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</row>
    <row r="63" spans="1:133" ht="15">
      <c r="A63" s="63">
        <v>31</v>
      </c>
      <c r="B63" s="1"/>
      <c r="C63" s="2" t="s">
        <v>15</v>
      </c>
      <c r="D63" s="13">
        <f t="shared" si="1"/>
        <v>0.03275</v>
      </c>
      <c r="E63" s="2">
        <v>0.3275</v>
      </c>
      <c r="F63" s="62">
        <f t="shared" si="0"/>
        <v>-0.010000000000000009</v>
      </c>
      <c r="G63" s="59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>
        <v>0.3175</v>
      </c>
      <c r="X63" s="2"/>
      <c r="Y63" s="2"/>
      <c r="Z63" s="30"/>
      <c r="AB63" s="2"/>
      <c r="AC63" s="2"/>
      <c r="AD63" s="68"/>
      <c r="AG63" s="2"/>
      <c r="AH63" s="2"/>
      <c r="AI63" s="2"/>
      <c r="AJ63" s="2"/>
      <c r="AK63" s="2"/>
      <c r="AL63" s="2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</row>
    <row r="64" spans="1:133" ht="15">
      <c r="A64" s="63">
        <v>30</v>
      </c>
      <c r="B64" s="1"/>
      <c r="C64" s="2" t="s">
        <v>16</v>
      </c>
      <c r="D64" s="13">
        <f t="shared" si="1"/>
        <v>0.03275</v>
      </c>
      <c r="E64" s="2">
        <v>0.3275</v>
      </c>
      <c r="F64" s="62">
        <f t="shared" si="0"/>
        <v>-0.010000000000000009</v>
      </c>
      <c r="G64" s="59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>
        <v>0.3175</v>
      </c>
      <c r="X64" s="2"/>
      <c r="Y64" s="2"/>
      <c r="Z64" s="30"/>
      <c r="AB64" s="2"/>
      <c r="AC64" s="2"/>
      <c r="AD64" s="68"/>
      <c r="AG64" s="2"/>
      <c r="AH64" s="2"/>
      <c r="AI64" s="2"/>
      <c r="AJ64" s="2"/>
      <c r="AK64" s="2"/>
      <c r="AL64" s="2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</row>
    <row r="65" spans="1:133" ht="15">
      <c r="A65" s="63">
        <v>31</v>
      </c>
      <c r="B65" s="1"/>
      <c r="C65" s="2" t="s">
        <v>17</v>
      </c>
      <c r="D65" s="13">
        <f t="shared" si="1"/>
        <v>0.03275</v>
      </c>
      <c r="E65" s="2">
        <v>0.3275</v>
      </c>
      <c r="F65" s="62">
        <f t="shared" si="0"/>
        <v>-0.0050000000000000044</v>
      </c>
      <c r="G65" s="59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>
        <v>0.3225</v>
      </c>
      <c r="X65" s="2"/>
      <c r="Y65" s="2"/>
      <c r="Z65" s="30"/>
      <c r="AB65" s="2"/>
      <c r="AC65" s="2"/>
      <c r="AD65" s="68"/>
      <c r="AG65" s="2"/>
      <c r="AH65" s="2"/>
      <c r="AI65" s="2"/>
      <c r="AJ65" s="2"/>
      <c r="AK65" s="2"/>
      <c r="AL65" s="2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</row>
    <row r="66" spans="1:133" ht="15">
      <c r="A66" s="63">
        <v>30</v>
      </c>
      <c r="B66" s="1"/>
      <c r="C66" s="2" t="s">
        <v>18</v>
      </c>
      <c r="D66" s="13">
        <f t="shared" si="1"/>
        <v>0.03275</v>
      </c>
      <c r="E66" s="2">
        <v>0.3275</v>
      </c>
      <c r="F66" s="62">
        <f t="shared" si="0"/>
        <v>0.0050000000000000044</v>
      </c>
      <c r="G66" s="59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>
        <v>0.3325</v>
      </c>
      <c r="X66" s="2"/>
      <c r="Y66" s="2"/>
      <c r="Z66" s="30"/>
      <c r="AB66" s="2"/>
      <c r="AC66" s="2"/>
      <c r="AD66" s="68"/>
      <c r="AG66" s="2"/>
      <c r="AH66" s="2"/>
      <c r="AI66" s="2"/>
      <c r="AJ66" s="2"/>
      <c r="AK66" s="2"/>
      <c r="AL66" s="2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</row>
    <row r="67" spans="1:133" ht="15">
      <c r="A67" s="63">
        <v>31</v>
      </c>
      <c r="B67" s="1"/>
      <c r="C67" s="2" t="s">
        <v>19</v>
      </c>
      <c r="D67" s="13">
        <f t="shared" si="1"/>
        <v>0.03275</v>
      </c>
      <c r="E67" s="2">
        <v>0.3275</v>
      </c>
      <c r="F67" s="62">
        <f t="shared" si="0"/>
        <v>0.022499999999999964</v>
      </c>
      <c r="G67" s="59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>
        <v>0.35</v>
      </c>
      <c r="X67" s="2"/>
      <c r="Y67" s="2"/>
      <c r="Z67" s="30"/>
      <c r="AB67" s="2"/>
      <c r="AC67" s="2"/>
      <c r="AD67" s="68"/>
      <c r="AG67" s="2"/>
      <c r="AH67" s="2"/>
      <c r="AI67" s="2"/>
      <c r="AJ67" s="2"/>
      <c r="AK67" s="2"/>
      <c r="AL67" s="2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</row>
    <row r="68" spans="1:134" ht="15">
      <c r="A68" s="65">
        <v>31</v>
      </c>
      <c r="B68" s="6">
        <v>1960</v>
      </c>
      <c r="C68" s="7" t="s">
        <v>8</v>
      </c>
      <c r="D68" s="15">
        <f t="shared" si="1"/>
        <v>0.03275</v>
      </c>
      <c r="E68" s="7">
        <v>0.3275</v>
      </c>
      <c r="F68" s="61">
        <f t="shared" si="0"/>
        <v>0.022499999999999964</v>
      </c>
      <c r="G68" s="61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>
        <v>0.35</v>
      </c>
      <c r="X68" s="7"/>
      <c r="Y68" s="7"/>
      <c r="Z68" s="31"/>
      <c r="AA68" s="7"/>
      <c r="AB68" s="7"/>
      <c r="AC68" s="7"/>
      <c r="AD68" s="67"/>
      <c r="AE68" s="42"/>
      <c r="AF68" s="33"/>
      <c r="AG68" s="7"/>
      <c r="AH68" s="7"/>
      <c r="AI68" s="7"/>
      <c r="AJ68" s="7"/>
      <c r="AK68" s="7"/>
      <c r="AL68" s="7"/>
      <c r="AM68" s="33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33"/>
    </row>
    <row r="69" spans="1:133" ht="15">
      <c r="A69" s="63">
        <v>29</v>
      </c>
      <c r="B69" s="1"/>
      <c r="C69" s="2" t="s">
        <v>9</v>
      </c>
      <c r="D69" s="13">
        <f t="shared" si="1"/>
        <v>0.03275</v>
      </c>
      <c r="E69" s="2">
        <v>0.3275</v>
      </c>
      <c r="F69" s="62">
        <f t="shared" si="0"/>
        <v>0.022499999999999964</v>
      </c>
      <c r="G69" s="59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>
        <v>0.35</v>
      </c>
      <c r="X69" s="2"/>
      <c r="Y69" s="2"/>
      <c r="Z69" s="30"/>
      <c r="AB69" s="2"/>
      <c r="AC69" s="2"/>
      <c r="AD69" s="68"/>
      <c r="AG69" s="2"/>
      <c r="AH69" s="2"/>
      <c r="AI69" s="2"/>
      <c r="AJ69" s="2"/>
      <c r="AK69" s="2"/>
      <c r="AL69" s="2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</row>
    <row r="70" spans="1:133" ht="15">
      <c r="A70" s="63">
        <v>31</v>
      </c>
      <c r="B70" s="1"/>
      <c r="C70" s="2" t="s">
        <v>10</v>
      </c>
      <c r="D70" s="13">
        <f t="shared" si="1"/>
        <v>0.03275</v>
      </c>
      <c r="E70" s="2">
        <v>0.3275</v>
      </c>
      <c r="F70" s="62">
        <f t="shared" si="0"/>
        <v>0.022499999999999964</v>
      </c>
      <c r="G70" s="59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>
        <v>0.35</v>
      </c>
      <c r="X70" s="2"/>
      <c r="Y70" s="2"/>
      <c r="Z70" s="30"/>
      <c r="AB70" s="2"/>
      <c r="AC70" s="2"/>
      <c r="AD70" s="68"/>
      <c r="AG70" s="2"/>
      <c r="AH70" s="2"/>
      <c r="AI70" s="2"/>
      <c r="AJ70" s="2"/>
      <c r="AK70" s="2"/>
      <c r="AL70" s="2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</row>
    <row r="71" spans="1:133" ht="15">
      <c r="A71" s="63">
        <v>30</v>
      </c>
      <c r="B71" s="1"/>
      <c r="C71" s="2" t="s">
        <v>11</v>
      </c>
      <c r="D71" s="13">
        <f t="shared" si="1"/>
        <v>0.03275</v>
      </c>
      <c r="E71" s="2">
        <v>0.3275</v>
      </c>
      <c r="F71" s="62">
        <f t="shared" si="0"/>
        <v>0.01749999999999996</v>
      </c>
      <c r="G71" s="59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>
        <v>0.345</v>
      </c>
      <c r="X71" s="2"/>
      <c r="Y71" s="2"/>
      <c r="Z71" s="30"/>
      <c r="AB71" s="2"/>
      <c r="AC71" s="2"/>
      <c r="AD71" s="68"/>
      <c r="AG71" s="2"/>
      <c r="AH71" s="2"/>
      <c r="AI71" s="2"/>
      <c r="AJ71" s="2"/>
      <c r="AK71" s="2"/>
      <c r="AL71" s="2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</row>
    <row r="72" spans="1:133" ht="15">
      <c r="A72" s="63">
        <v>31</v>
      </c>
      <c r="B72" s="1"/>
      <c r="C72" s="2" t="s">
        <v>12</v>
      </c>
      <c r="D72" s="13">
        <f t="shared" si="1"/>
        <v>0.03275</v>
      </c>
      <c r="E72" s="2">
        <v>0.3275</v>
      </c>
      <c r="F72" s="62">
        <f t="shared" si="0"/>
        <v>-0.0050000000000000044</v>
      </c>
      <c r="G72" s="59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>
        <v>0.3225</v>
      </c>
      <c r="X72" s="2"/>
      <c r="Y72" s="2"/>
      <c r="Z72" s="30"/>
      <c r="AB72" s="2"/>
      <c r="AC72" s="2"/>
      <c r="AD72" s="68"/>
      <c r="AG72" s="2"/>
      <c r="AH72" s="2"/>
      <c r="AI72" s="2"/>
      <c r="AJ72" s="2"/>
      <c r="AK72" s="2"/>
      <c r="AL72" s="2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</row>
    <row r="73" spans="1:133" ht="15">
      <c r="A73" s="63">
        <v>30</v>
      </c>
      <c r="B73" s="1"/>
      <c r="C73" s="2" t="s">
        <v>13</v>
      </c>
      <c r="D73" s="13">
        <f t="shared" si="1"/>
        <v>0.03275</v>
      </c>
      <c r="E73" s="2">
        <v>0.3275</v>
      </c>
      <c r="F73" s="62">
        <f t="shared" si="0"/>
        <v>-0.0050000000000000044</v>
      </c>
      <c r="G73" s="59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>
        <v>0.3225</v>
      </c>
      <c r="X73" s="2"/>
      <c r="Y73" s="2"/>
      <c r="Z73" s="30"/>
      <c r="AB73" s="2"/>
      <c r="AC73" s="2"/>
      <c r="AD73" s="68"/>
      <c r="AG73" s="2"/>
      <c r="AH73" s="2"/>
      <c r="AI73" s="2"/>
      <c r="AJ73" s="2"/>
      <c r="AK73" s="2"/>
      <c r="AL73" s="2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</row>
    <row r="74" spans="1:133" ht="15">
      <c r="A74" s="63">
        <v>31</v>
      </c>
      <c r="B74" s="1"/>
      <c r="C74" s="2" t="s">
        <v>14</v>
      </c>
      <c r="D74" s="13">
        <f t="shared" si="1"/>
        <v>0.03275</v>
      </c>
      <c r="E74" s="2">
        <v>0.3275</v>
      </c>
      <c r="F74" s="62">
        <f t="shared" si="0"/>
        <v>-0.0025000000000000022</v>
      </c>
      <c r="G74" s="59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>
        <v>0.325</v>
      </c>
      <c r="X74" s="2"/>
      <c r="Y74" s="2"/>
      <c r="Z74" s="30"/>
      <c r="AB74" s="2"/>
      <c r="AC74" s="2"/>
      <c r="AD74" s="68"/>
      <c r="AG74" s="2"/>
      <c r="AH74" s="2"/>
      <c r="AI74" s="2"/>
      <c r="AJ74" s="2"/>
      <c r="AK74" s="2"/>
      <c r="AL74" s="2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</row>
    <row r="75" spans="1:133" ht="15">
      <c r="A75" s="63">
        <v>31</v>
      </c>
      <c r="B75" s="1"/>
      <c r="C75" s="2" t="s">
        <v>15</v>
      </c>
      <c r="D75" s="13">
        <f t="shared" si="1"/>
        <v>0.03275</v>
      </c>
      <c r="E75" s="2">
        <v>0.3275</v>
      </c>
      <c r="F75" s="62">
        <f t="shared" si="0"/>
        <v>-0.0050000000000000044</v>
      </c>
      <c r="G75" s="59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>
        <v>0.3225</v>
      </c>
      <c r="X75" s="2"/>
      <c r="Y75" s="2"/>
      <c r="Z75" s="30"/>
      <c r="AB75" s="2"/>
      <c r="AC75" s="2"/>
      <c r="AD75" s="68"/>
      <c r="AG75" s="2"/>
      <c r="AH75" s="2"/>
      <c r="AI75" s="2"/>
      <c r="AJ75" s="2"/>
      <c r="AK75" s="2"/>
      <c r="AL75" s="2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</row>
    <row r="76" spans="1:133" ht="15">
      <c r="A76" s="63">
        <v>30</v>
      </c>
      <c r="B76" s="1"/>
      <c r="C76" s="2" t="s">
        <v>16</v>
      </c>
      <c r="D76" s="13">
        <f t="shared" si="1"/>
        <v>0.033185483870967744</v>
      </c>
      <c r="E76" s="2">
        <v>0.3318548387096774</v>
      </c>
      <c r="F76" s="62">
        <f t="shared" si="0"/>
        <v>0.020645161290322567</v>
      </c>
      <c r="G76" s="59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>
        <v>0.3525</v>
      </c>
      <c r="X76" s="2"/>
      <c r="Y76" s="2"/>
      <c r="Z76" s="30"/>
      <c r="AB76" s="2"/>
      <c r="AC76" s="2"/>
      <c r="AD76" s="68"/>
      <c r="AG76" s="2"/>
      <c r="AH76" s="2"/>
      <c r="AI76" s="2"/>
      <c r="AJ76" s="2"/>
      <c r="AK76" s="2"/>
      <c r="AL76" s="2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</row>
    <row r="77" spans="1:133" ht="15">
      <c r="A77" s="63">
        <v>31</v>
      </c>
      <c r="B77" s="1"/>
      <c r="C77" s="2" t="s">
        <v>17</v>
      </c>
      <c r="D77" s="13">
        <f t="shared" si="1"/>
        <v>0.03437333333333333</v>
      </c>
      <c r="E77" s="2">
        <v>0.34373333333333334</v>
      </c>
      <c r="F77" s="62">
        <f t="shared" si="0"/>
        <v>0.03626666666666667</v>
      </c>
      <c r="G77" s="59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>
        <v>0.38</v>
      </c>
      <c r="X77" s="2"/>
      <c r="Y77" s="2"/>
      <c r="Z77" s="30"/>
      <c r="AB77" s="2"/>
      <c r="AC77" s="2"/>
      <c r="AD77" s="68"/>
      <c r="AG77" s="2"/>
      <c r="AH77" s="2"/>
      <c r="AI77" s="2"/>
      <c r="AJ77" s="2"/>
      <c r="AK77" s="2"/>
      <c r="AL77" s="2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</row>
    <row r="78" spans="1:133" ht="15">
      <c r="A78" s="63">
        <v>30</v>
      </c>
      <c r="B78" s="1"/>
      <c r="C78" s="2" t="s">
        <v>18</v>
      </c>
      <c r="D78" s="13">
        <f t="shared" si="1"/>
        <v>0.0361</v>
      </c>
      <c r="E78" s="2">
        <v>0.361</v>
      </c>
      <c r="F78" s="62">
        <f t="shared" si="0"/>
        <v>0.019000000000000017</v>
      </c>
      <c r="G78" s="59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>
        <v>0.38</v>
      </c>
      <c r="X78" s="2"/>
      <c r="Y78" s="2"/>
      <c r="Z78" s="30"/>
      <c r="AB78" s="2"/>
      <c r="AC78" s="2"/>
      <c r="AD78" s="68"/>
      <c r="AG78" s="2"/>
      <c r="AH78" s="2"/>
      <c r="AI78" s="2"/>
      <c r="AJ78" s="2"/>
      <c r="AK78" s="2"/>
      <c r="AL78" s="2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</row>
    <row r="79" spans="1:133" ht="15">
      <c r="A79" s="63">
        <v>31</v>
      </c>
      <c r="B79" s="1"/>
      <c r="C79" s="2" t="s">
        <v>19</v>
      </c>
      <c r="D79" s="13">
        <f t="shared" si="1"/>
        <v>0.0361</v>
      </c>
      <c r="E79" s="2">
        <v>0.361</v>
      </c>
      <c r="F79" s="62">
        <f t="shared" si="0"/>
        <v>0.019000000000000017</v>
      </c>
      <c r="G79" s="59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>
        <v>0.38</v>
      </c>
      <c r="X79" s="2"/>
      <c r="Y79" s="2"/>
      <c r="Z79" s="30"/>
      <c r="AB79" s="2"/>
      <c r="AC79" s="2"/>
      <c r="AD79" s="68"/>
      <c r="AG79" s="2"/>
      <c r="AH79" s="2"/>
      <c r="AI79" s="2"/>
      <c r="AJ79" s="2"/>
      <c r="AK79" s="2"/>
      <c r="AL79" s="2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</row>
    <row r="80" spans="1:134" ht="15">
      <c r="A80" s="65">
        <v>31</v>
      </c>
      <c r="B80" s="6">
        <v>1961</v>
      </c>
      <c r="C80" s="7" t="s">
        <v>8</v>
      </c>
      <c r="D80" s="15">
        <f t="shared" si="1"/>
        <v>0.0361</v>
      </c>
      <c r="E80" s="7">
        <v>0.361</v>
      </c>
      <c r="F80" s="61">
        <f t="shared" si="0"/>
        <v>0.019000000000000017</v>
      </c>
      <c r="G80" s="61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>
        <v>0.38</v>
      </c>
      <c r="X80" s="7"/>
      <c r="Y80" s="7"/>
      <c r="Z80" s="31"/>
      <c r="AA80" s="7"/>
      <c r="AB80" s="7"/>
      <c r="AC80" s="7"/>
      <c r="AD80" s="67"/>
      <c r="AE80" s="42"/>
      <c r="AF80" s="33"/>
      <c r="AG80" s="7"/>
      <c r="AH80" s="7"/>
      <c r="AI80" s="7"/>
      <c r="AJ80" s="7"/>
      <c r="AK80" s="7"/>
      <c r="AL80" s="7"/>
      <c r="AM80" s="33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33"/>
    </row>
    <row r="81" spans="1:133" ht="15">
      <c r="A81" s="63">
        <v>28</v>
      </c>
      <c r="B81" s="1"/>
      <c r="C81" s="2" t="s">
        <v>9</v>
      </c>
      <c r="D81" s="13">
        <f t="shared" si="1"/>
        <v>0.0361</v>
      </c>
      <c r="E81" s="2">
        <v>0.361</v>
      </c>
      <c r="F81" s="62">
        <f t="shared" si="0"/>
        <v>-0.020999999999999963</v>
      </c>
      <c r="G81" s="59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>
        <v>0.34</v>
      </c>
      <c r="X81" s="2"/>
      <c r="Y81" s="2"/>
      <c r="Z81" s="30"/>
      <c r="AB81" s="2"/>
      <c r="AC81" s="2"/>
      <c r="AD81" s="68"/>
      <c r="AG81" s="2"/>
      <c r="AH81" s="2"/>
      <c r="AI81" s="2"/>
      <c r="AJ81" s="2"/>
      <c r="AK81" s="2"/>
      <c r="AL81" s="2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</row>
    <row r="82" spans="1:133" ht="15">
      <c r="A82" s="63">
        <v>31</v>
      </c>
      <c r="B82" s="1"/>
      <c r="C82" s="2" t="s">
        <v>10</v>
      </c>
      <c r="D82" s="13">
        <f t="shared" si="1"/>
        <v>0.0361</v>
      </c>
      <c r="E82" s="2">
        <v>0.361</v>
      </c>
      <c r="F82" s="62">
        <f t="shared" si="0"/>
        <v>-0.01849999999999996</v>
      </c>
      <c r="G82" s="59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>
        <v>0.3425</v>
      </c>
      <c r="X82" s="2"/>
      <c r="Y82" s="2"/>
      <c r="Z82" s="30"/>
      <c r="AB82" s="2"/>
      <c r="AC82" s="2"/>
      <c r="AD82" s="68"/>
      <c r="AG82" s="2"/>
      <c r="AH82" s="2"/>
      <c r="AI82" s="2"/>
      <c r="AJ82" s="2"/>
      <c r="AK82" s="2"/>
      <c r="AL82" s="2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</row>
    <row r="83" spans="1:133" ht="15">
      <c r="A83" s="63">
        <v>30</v>
      </c>
      <c r="B83" s="1"/>
      <c r="C83" s="2" t="s">
        <v>11</v>
      </c>
      <c r="D83" s="13">
        <f t="shared" si="1"/>
        <v>0.0361</v>
      </c>
      <c r="E83" s="2">
        <v>0.361</v>
      </c>
      <c r="F83" s="62">
        <f t="shared" si="0"/>
        <v>-0.013500000000000012</v>
      </c>
      <c r="G83" s="59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>
        <v>0.3475</v>
      </c>
      <c r="X83" s="2"/>
      <c r="Y83" s="2"/>
      <c r="Z83" s="30"/>
      <c r="AB83" s="2"/>
      <c r="AC83" s="2"/>
      <c r="AD83" s="68"/>
      <c r="AG83" s="2"/>
      <c r="AH83" s="2"/>
      <c r="AI83" s="2"/>
      <c r="AJ83" s="2"/>
      <c r="AK83" s="2"/>
      <c r="AL83" s="2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</row>
    <row r="84" spans="1:133" ht="15">
      <c r="A84" s="63">
        <v>31</v>
      </c>
      <c r="B84" s="1"/>
      <c r="C84" s="2" t="s">
        <v>12</v>
      </c>
      <c r="D84" s="13">
        <f t="shared" si="1"/>
        <v>0.0361</v>
      </c>
      <c r="E84" s="2">
        <v>0.361</v>
      </c>
      <c r="F84" s="62">
        <f t="shared" si="0"/>
        <v>-0.013500000000000012</v>
      </c>
      <c r="G84" s="59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>
        <v>0.3475</v>
      </c>
      <c r="X84" s="2"/>
      <c r="Y84" s="2"/>
      <c r="Z84" s="30"/>
      <c r="AB84" s="2"/>
      <c r="AC84" s="2"/>
      <c r="AD84" s="68"/>
      <c r="AG84" s="2"/>
      <c r="AH84" s="2"/>
      <c r="AI84" s="2"/>
      <c r="AJ84" s="2"/>
      <c r="AK84" s="2"/>
      <c r="AL84" s="2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</row>
    <row r="85" spans="1:133" ht="15">
      <c r="A85" s="63">
        <v>30</v>
      </c>
      <c r="B85" s="1"/>
      <c r="C85" s="2" t="s">
        <v>13</v>
      </c>
      <c r="D85" s="13">
        <f t="shared" si="1"/>
        <v>0.0361</v>
      </c>
      <c r="E85" s="2">
        <v>0.361</v>
      </c>
      <c r="F85" s="62">
        <f t="shared" si="0"/>
        <v>-0.016000000000000014</v>
      </c>
      <c r="G85" s="59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>
        <v>0.345</v>
      </c>
      <c r="X85" s="2"/>
      <c r="Y85" s="2"/>
      <c r="Z85" s="30"/>
      <c r="AB85" s="2"/>
      <c r="AC85" s="2"/>
      <c r="AD85" s="68"/>
      <c r="AG85" s="2"/>
      <c r="AH85" s="2"/>
      <c r="AI85" s="2"/>
      <c r="AJ85" s="2"/>
      <c r="AK85" s="2"/>
      <c r="AL85" s="2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</row>
    <row r="86" spans="1:133" ht="15">
      <c r="A86" s="63">
        <v>31</v>
      </c>
      <c r="B86" s="1"/>
      <c r="C86" s="2" t="s">
        <v>14</v>
      </c>
      <c r="D86" s="13">
        <f t="shared" si="1"/>
        <v>0.036206666666666665</v>
      </c>
      <c r="E86" s="2">
        <v>0.36206666666666665</v>
      </c>
      <c r="F86" s="62">
        <f t="shared" si="0"/>
        <v>-0.017066666666666674</v>
      </c>
      <c r="G86" s="59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>
        <v>0.345</v>
      </c>
      <c r="X86" s="2"/>
      <c r="Y86" s="2"/>
      <c r="Z86" s="30"/>
      <c r="AB86" s="2"/>
      <c r="AC86" s="2"/>
      <c r="AD86" s="68"/>
      <c r="AG86" s="2"/>
      <c r="AH86" s="2"/>
      <c r="AI86" s="2"/>
      <c r="AJ86" s="2"/>
      <c r="AK86" s="2"/>
      <c r="AL86" s="2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</row>
    <row r="87" spans="1:133" ht="15">
      <c r="A87" s="63">
        <v>31</v>
      </c>
      <c r="B87" s="1"/>
      <c r="C87" s="2" t="s">
        <v>15</v>
      </c>
      <c r="D87" s="13">
        <f t="shared" si="1"/>
        <v>0.0365</v>
      </c>
      <c r="E87" s="2">
        <v>0.365</v>
      </c>
      <c r="F87" s="62">
        <f t="shared" si="0"/>
        <v>-0.015000000000000013</v>
      </c>
      <c r="G87" s="59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>
        <v>0.35</v>
      </c>
      <c r="X87" s="2"/>
      <c r="Y87" s="2"/>
      <c r="Z87" s="30"/>
      <c r="AB87" s="2"/>
      <c r="AC87" s="2"/>
      <c r="AD87" s="68"/>
      <c r="AG87" s="2"/>
      <c r="AH87" s="2"/>
      <c r="AI87" s="2"/>
      <c r="AJ87" s="2"/>
      <c r="AK87" s="2"/>
      <c r="AL87" s="2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</row>
    <row r="88" spans="1:133" ht="15">
      <c r="A88" s="63">
        <v>30</v>
      </c>
      <c r="B88" s="1"/>
      <c r="C88" s="2" t="s">
        <v>16</v>
      </c>
      <c r="D88" s="13">
        <f t="shared" si="1"/>
        <v>0.0365</v>
      </c>
      <c r="E88" s="2">
        <v>0.365</v>
      </c>
      <c r="F88" s="62">
        <f t="shared" si="0"/>
        <v>-0.015000000000000013</v>
      </c>
      <c r="G88" s="59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>
        <v>0.35</v>
      </c>
      <c r="X88" s="2"/>
      <c r="Y88" s="2"/>
      <c r="Z88" s="30"/>
      <c r="AB88" s="2"/>
      <c r="AC88" s="2"/>
      <c r="AD88" s="68"/>
      <c r="AG88" s="2"/>
      <c r="AH88" s="2"/>
      <c r="AI88" s="2"/>
      <c r="AJ88" s="2"/>
      <c r="AK88" s="2"/>
      <c r="AL88" s="2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</row>
    <row r="89" spans="1:133" ht="15">
      <c r="A89" s="63">
        <v>31</v>
      </c>
      <c r="B89" s="1"/>
      <c r="C89" s="2" t="s">
        <v>17</v>
      </c>
      <c r="D89" s="13">
        <f t="shared" si="1"/>
        <v>0.0365</v>
      </c>
      <c r="E89" s="2">
        <v>0.365</v>
      </c>
      <c r="F89" s="62">
        <f t="shared" si="0"/>
        <v>-0.010000000000000009</v>
      </c>
      <c r="G89" s="59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>
        <v>0.355</v>
      </c>
      <c r="X89" s="2"/>
      <c r="Y89" s="2"/>
      <c r="Z89" s="30"/>
      <c r="AB89" s="2"/>
      <c r="AC89" s="2"/>
      <c r="AD89" s="68"/>
      <c r="AG89" s="2"/>
      <c r="AH89" s="2"/>
      <c r="AI89" s="2"/>
      <c r="AJ89" s="2"/>
      <c r="AK89" s="2"/>
      <c r="AL89" s="2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</row>
    <row r="90" spans="1:133" ht="15">
      <c r="A90" s="63">
        <v>30</v>
      </c>
      <c r="B90" s="1"/>
      <c r="C90" s="2" t="s">
        <v>18</v>
      </c>
      <c r="D90" s="13">
        <f t="shared" si="1"/>
        <v>0.0365</v>
      </c>
      <c r="E90" s="2">
        <v>0.365</v>
      </c>
      <c r="F90" s="62">
        <f t="shared" si="0"/>
        <v>-0.010000000000000009</v>
      </c>
      <c r="G90" s="59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>
        <v>0.355</v>
      </c>
      <c r="X90" s="2"/>
      <c r="Y90" s="2"/>
      <c r="Z90" s="30"/>
      <c r="AB90" s="2"/>
      <c r="AC90" s="2"/>
      <c r="AD90" s="68"/>
      <c r="AG90" s="2"/>
      <c r="AH90" s="2"/>
      <c r="AI90" s="2"/>
      <c r="AJ90" s="2"/>
      <c r="AK90" s="2"/>
      <c r="AL90" s="2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</row>
    <row r="91" spans="1:133" ht="15">
      <c r="A91" s="63">
        <v>31</v>
      </c>
      <c r="B91" s="1"/>
      <c r="C91" s="2" t="s">
        <v>19</v>
      </c>
      <c r="D91" s="13">
        <f t="shared" si="1"/>
        <v>0.0365</v>
      </c>
      <c r="E91" s="2">
        <v>0.365</v>
      </c>
      <c r="F91" s="62">
        <f t="shared" si="0"/>
        <v>-0.010000000000000009</v>
      </c>
      <c r="G91" s="59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>
        <v>0.355</v>
      </c>
      <c r="X91" s="2"/>
      <c r="Y91" s="2"/>
      <c r="Z91" s="30"/>
      <c r="AB91" s="2"/>
      <c r="AC91" s="2"/>
      <c r="AD91" s="68"/>
      <c r="AG91" s="2"/>
      <c r="AH91" s="2"/>
      <c r="AI91" s="2"/>
      <c r="AJ91" s="2"/>
      <c r="AK91" s="2"/>
      <c r="AL91" s="2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</row>
    <row r="92" spans="1:134" ht="15">
      <c r="A92" s="65">
        <v>31</v>
      </c>
      <c r="B92" s="6">
        <v>1962</v>
      </c>
      <c r="C92" s="7" t="s">
        <v>8</v>
      </c>
      <c r="D92" s="15">
        <f t="shared" si="1"/>
        <v>0.0365</v>
      </c>
      <c r="E92" s="7">
        <v>0.365</v>
      </c>
      <c r="F92" s="61">
        <f t="shared" si="0"/>
        <v>-0.010000000000000009</v>
      </c>
      <c r="G92" s="61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>
        <v>0.355</v>
      </c>
      <c r="X92" s="7"/>
      <c r="Y92" s="7"/>
      <c r="Z92" s="31"/>
      <c r="AA92" s="7"/>
      <c r="AB92" s="7"/>
      <c r="AC92" s="7"/>
      <c r="AD92" s="67"/>
      <c r="AE92" s="42"/>
      <c r="AF92" s="33"/>
      <c r="AG92" s="7"/>
      <c r="AH92" s="7"/>
      <c r="AI92" s="7"/>
      <c r="AJ92" s="7"/>
      <c r="AK92" s="7"/>
      <c r="AL92" s="7"/>
      <c r="AM92" s="33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33"/>
    </row>
    <row r="93" spans="1:133" ht="15">
      <c r="A93" s="63">
        <v>28</v>
      </c>
      <c r="B93" s="1"/>
      <c r="C93" s="2" t="s">
        <v>9</v>
      </c>
      <c r="D93" s="13">
        <f t="shared" si="1"/>
        <v>0.0365</v>
      </c>
      <c r="E93" s="2">
        <v>0.365</v>
      </c>
      <c r="F93" s="62">
        <f t="shared" si="0"/>
        <v>-0.010000000000000009</v>
      </c>
      <c r="G93" s="59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>
        <v>0.355</v>
      </c>
      <c r="X93" s="2"/>
      <c r="Y93" s="2"/>
      <c r="Z93" s="30"/>
      <c r="AB93" s="2"/>
      <c r="AC93" s="2"/>
      <c r="AD93" s="68"/>
      <c r="AG93" s="2"/>
      <c r="AH93" s="2"/>
      <c r="AI93" s="2"/>
      <c r="AJ93" s="2"/>
      <c r="AK93" s="2"/>
      <c r="AL93" s="2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</row>
    <row r="94" spans="1:133" ht="15">
      <c r="A94" s="63">
        <v>31</v>
      </c>
      <c r="B94" s="1"/>
      <c r="C94" s="2" t="s">
        <v>10</v>
      </c>
      <c r="D94" s="13">
        <f t="shared" si="1"/>
        <v>0.0365</v>
      </c>
      <c r="E94" s="2">
        <v>0.365</v>
      </c>
      <c r="F94" s="62">
        <f t="shared" si="0"/>
        <v>-0.010000000000000009</v>
      </c>
      <c r="G94" s="59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>
        <v>0.355</v>
      </c>
      <c r="X94" s="2"/>
      <c r="Y94" s="2"/>
      <c r="Z94" s="30"/>
      <c r="AB94" s="2"/>
      <c r="AC94" s="2"/>
      <c r="AD94" s="68"/>
      <c r="AG94" s="2"/>
      <c r="AH94" s="2"/>
      <c r="AI94" s="2"/>
      <c r="AJ94" s="2"/>
      <c r="AK94" s="2"/>
      <c r="AL94" s="2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</row>
    <row r="95" spans="1:133" ht="15">
      <c r="A95" s="63">
        <v>30</v>
      </c>
      <c r="B95" s="1"/>
      <c r="C95" s="2" t="s">
        <v>11</v>
      </c>
      <c r="D95" s="13">
        <f t="shared" si="1"/>
        <v>0.034967741935483874</v>
      </c>
      <c r="E95" s="2">
        <v>0.3496774193548387</v>
      </c>
      <c r="F95" s="62">
        <f t="shared" si="0"/>
        <v>0.005322580645161279</v>
      </c>
      <c r="G95" s="59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>
        <v>0.355</v>
      </c>
      <c r="X95" s="2"/>
      <c r="Y95" s="2"/>
      <c r="Z95" s="30"/>
      <c r="AB95" s="2"/>
      <c r="AC95" s="2"/>
      <c r="AD95" s="68"/>
      <c r="AG95" s="2"/>
      <c r="AH95" s="2"/>
      <c r="AI95" s="2"/>
      <c r="AJ95" s="2"/>
      <c r="AK95" s="2"/>
      <c r="AL95" s="2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</row>
    <row r="96" spans="1:133" ht="15">
      <c r="A96" s="63">
        <v>31</v>
      </c>
      <c r="B96" s="1"/>
      <c r="C96" s="2" t="s">
        <v>12</v>
      </c>
      <c r="D96" s="13">
        <f t="shared" si="1"/>
        <v>0.034600000000000006</v>
      </c>
      <c r="E96" s="2">
        <v>0.34600000000000003</v>
      </c>
      <c r="F96" s="62">
        <f t="shared" si="0"/>
        <v>-0.01100000000000001</v>
      </c>
      <c r="G96" s="59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>
        <v>0.335</v>
      </c>
      <c r="X96" s="2"/>
      <c r="Y96" s="2"/>
      <c r="Z96" s="30"/>
      <c r="AB96" s="2"/>
      <c r="AC96" s="2"/>
      <c r="AD96" s="68"/>
      <c r="AG96" s="2"/>
      <c r="AH96" s="2"/>
      <c r="AI96" s="2"/>
      <c r="AJ96" s="2"/>
      <c r="AK96" s="2"/>
      <c r="AL96" s="2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</row>
    <row r="97" spans="1:133" ht="15">
      <c r="A97" s="63">
        <v>30</v>
      </c>
      <c r="B97" s="1"/>
      <c r="C97" s="2" t="s">
        <v>13</v>
      </c>
      <c r="D97" s="13">
        <f t="shared" si="1"/>
        <v>0.034600000000000006</v>
      </c>
      <c r="E97" s="2">
        <v>0.34600000000000003</v>
      </c>
      <c r="F97" s="62">
        <f t="shared" si="0"/>
        <v>-0.013500000000000012</v>
      </c>
      <c r="G97" s="59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>
        <v>0.3325</v>
      </c>
      <c r="X97" s="2"/>
      <c r="Y97" s="2"/>
      <c r="Z97" s="30"/>
      <c r="AB97" s="2"/>
      <c r="AC97" s="2"/>
      <c r="AD97" s="68"/>
      <c r="AG97" s="2"/>
      <c r="AH97" s="2"/>
      <c r="AI97" s="2"/>
      <c r="AJ97" s="2"/>
      <c r="AK97" s="2"/>
      <c r="AL97" s="2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</row>
    <row r="98" spans="1:133" ht="15">
      <c r="A98" s="63">
        <v>31</v>
      </c>
      <c r="B98" s="1"/>
      <c r="C98" s="2" t="s">
        <v>14</v>
      </c>
      <c r="D98" s="13">
        <f t="shared" si="1"/>
        <v>0.034600000000000006</v>
      </c>
      <c r="E98" s="2">
        <v>0.34600000000000003</v>
      </c>
      <c r="F98" s="62">
        <f t="shared" si="0"/>
        <v>-0.013500000000000012</v>
      </c>
      <c r="G98" s="59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>
        <v>0.3325</v>
      </c>
      <c r="X98" s="2"/>
      <c r="Y98" s="2"/>
      <c r="Z98" s="30"/>
      <c r="AB98" s="2"/>
      <c r="AC98" s="2"/>
      <c r="AD98" s="68"/>
      <c r="AG98" s="2"/>
      <c r="AH98" s="2"/>
      <c r="AI98" s="2"/>
      <c r="AJ98" s="2"/>
      <c r="AK98" s="2"/>
      <c r="AL98" s="2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</row>
    <row r="99" spans="1:133" ht="15">
      <c r="A99" s="63">
        <v>31</v>
      </c>
      <c r="B99" s="1"/>
      <c r="C99" s="2" t="s">
        <v>15</v>
      </c>
      <c r="D99" s="13">
        <f t="shared" si="1"/>
        <v>0.034600000000000006</v>
      </c>
      <c r="E99" s="2">
        <v>0.34600000000000003</v>
      </c>
      <c r="F99" s="62">
        <f t="shared" si="0"/>
        <v>-0.013500000000000012</v>
      </c>
      <c r="G99" s="59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>
        <v>0.3325</v>
      </c>
      <c r="X99" s="2"/>
      <c r="Y99" s="2"/>
      <c r="Z99" s="30"/>
      <c r="AB99" s="2"/>
      <c r="AC99" s="2"/>
      <c r="AD99" s="68"/>
      <c r="AG99" s="2"/>
      <c r="AH99" s="2"/>
      <c r="AI99" s="2"/>
      <c r="AJ99" s="2"/>
      <c r="AK99" s="2"/>
      <c r="AL99" s="2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</row>
    <row r="100" spans="1:133" ht="15">
      <c r="A100" s="63">
        <v>30</v>
      </c>
      <c r="B100" s="1"/>
      <c r="C100" s="2" t="s">
        <v>16</v>
      </c>
      <c r="D100" s="13">
        <f t="shared" si="1"/>
        <v>0.034600000000000006</v>
      </c>
      <c r="E100" s="2">
        <v>0.34600000000000003</v>
      </c>
      <c r="F100" s="62">
        <f t="shared" si="0"/>
        <v>-0.013500000000000012</v>
      </c>
      <c r="G100" s="59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>
        <v>0.3325</v>
      </c>
      <c r="X100" s="2"/>
      <c r="Y100" s="2"/>
      <c r="Z100" s="30"/>
      <c r="AB100" s="2"/>
      <c r="AC100" s="2"/>
      <c r="AD100" s="68"/>
      <c r="AG100" s="2"/>
      <c r="AH100" s="2"/>
      <c r="AI100" s="2"/>
      <c r="AJ100" s="2"/>
      <c r="AK100" s="2"/>
      <c r="AL100" s="2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</row>
    <row r="101" spans="1:133" ht="15">
      <c r="A101" s="63">
        <v>31</v>
      </c>
      <c r="B101" s="1"/>
      <c r="C101" s="2" t="s">
        <v>17</v>
      </c>
      <c r="D101" s="13">
        <f t="shared" si="1"/>
        <v>0.034600000000000006</v>
      </c>
      <c r="E101" s="2">
        <v>0.34600000000000003</v>
      </c>
      <c r="F101" s="62">
        <f t="shared" si="0"/>
        <v>-0.008500000000000008</v>
      </c>
      <c r="G101" s="59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>
        <v>0.3375</v>
      </c>
      <c r="X101" s="2"/>
      <c r="Y101" s="2"/>
      <c r="Z101" s="30"/>
      <c r="AB101" s="2"/>
      <c r="AC101" s="2"/>
      <c r="AD101" s="68"/>
      <c r="AG101" s="2"/>
      <c r="AH101" s="2"/>
      <c r="AI101" s="2"/>
      <c r="AJ101" s="2"/>
      <c r="AK101" s="2"/>
      <c r="AL101" s="2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</row>
    <row r="102" spans="1:133" ht="15">
      <c r="A102" s="63">
        <v>30</v>
      </c>
      <c r="B102" s="1"/>
      <c r="C102" s="2" t="s">
        <v>18</v>
      </c>
      <c r="D102" s="13">
        <f t="shared" si="1"/>
        <v>0.034600000000000006</v>
      </c>
      <c r="E102" s="2">
        <v>0.34600000000000003</v>
      </c>
      <c r="F102" s="62">
        <f t="shared" si="0"/>
        <v>0.0014999999999999458</v>
      </c>
      <c r="G102" s="59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>
        <v>0.3475</v>
      </c>
      <c r="X102" s="2"/>
      <c r="Y102" s="2"/>
      <c r="Z102" s="30"/>
      <c r="AB102" s="2"/>
      <c r="AC102" s="2"/>
      <c r="AD102" s="68"/>
      <c r="AG102" s="2"/>
      <c r="AH102" s="2"/>
      <c r="AI102" s="2"/>
      <c r="AJ102" s="2"/>
      <c r="AK102" s="2"/>
      <c r="AL102" s="2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</row>
    <row r="103" spans="1:133" ht="15">
      <c r="A103" s="63">
        <v>31</v>
      </c>
      <c r="B103" s="1"/>
      <c r="C103" s="2" t="s">
        <v>19</v>
      </c>
      <c r="D103" s="13">
        <f t="shared" si="1"/>
        <v>0.034600000000000006</v>
      </c>
      <c r="E103" s="2">
        <v>0.34600000000000003</v>
      </c>
      <c r="F103" s="62">
        <f t="shared" si="0"/>
        <v>0.0014999999999999458</v>
      </c>
      <c r="G103" s="59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>
        <v>0.3475</v>
      </c>
      <c r="X103" s="2"/>
      <c r="Y103" s="2"/>
      <c r="Z103" s="30"/>
      <c r="AB103" s="2"/>
      <c r="AC103" s="2"/>
      <c r="AD103" s="68"/>
      <c r="AG103" s="2"/>
      <c r="AH103" s="2"/>
      <c r="AI103" s="2"/>
      <c r="AJ103" s="2"/>
      <c r="AK103" s="2"/>
      <c r="AL103" s="2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</row>
    <row r="104" spans="1:134" ht="15">
      <c r="A104" s="65">
        <v>31</v>
      </c>
      <c r="B104" s="6">
        <v>1963</v>
      </c>
      <c r="C104" s="7" t="s">
        <v>8</v>
      </c>
      <c r="D104" s="15">
        <f t="shared" si="1"/>
        <v>0.034600000000000006</v>
      </c>
      <c r="E104" s="7">
        <v>0.34600000000000003</v>
      </c>
      <c r="F104" s="61">
        <f t="shared" si="0"/>
        <v>0.0014999999999999458</v>
      </c>
      <c r="G104" s="61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>
        <v>0.3475</v>
      </c>
      <c r="X104" s="7"/>
      <c r="Y104" s="7"/>
      <c r="Z104" s="31"/>
      <c r="AA104" s="7"/>
      <c r="AB104" s="7"/>
      <c r="AC104" s="7"/>
      <c r="AD104" s="67"/>
      <c r="AE104" s="42"/>
      <c r="AF104" s="33"/>
      <c r="AG104" s="7"/>
      <c r="AH104" s="7"/>
      <c r="AI104" s="7"/>
      <c r="AJ104" s="7"/>
      <c r="AK104" s="7"/>
      <c r="AL104" s="7"/>
      <c r="AM104" s="33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33"/>
    </row>
    <row r="105" spans="1:133" ht="15">
      <c r="A105" s="63">
        <v>28</v>
      </c>
      <c r="B105" s="1"/>
      <c r="C105" s="2" t="s">
        <v>9</v>
      </c>
      <c r="D105" s="13">
        <f t="shared" si="1"/>
        <v>0.034600000000000006</v>
      </c>
      <c r="E105" s="2">
        <v>0.34600000000000003</v>
      </c>
      <c r="F105" s="62">
        <f t="shared" si="0"/>
        <v>0.003999999999999948</v>
      </c>
      <c r="G105" s="59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>
        <v>0.35</v>
      </c>
      <c r="X105" s="2"/>
      <c r="Y105" s="2"/>
      <c r="Z105" s="30"/>
      <c r="AB105" s="2"/>
      <c r="AC105" s="2"/>
      <c r="AD105" s="68"/>
      <c r="AG105" s="2"/>
      <c r="AH105" s="2"/>
      <c r="AI105" s="2"/>
      <c r="AJ105" s="2"/>
      <c r="AK105" s="2"/>
      <c r="AL105" s="2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</row>
    <row r="106" spans="1:133" ht="15">
      <c r="A106" s="63">
        <v>31</v>
      </c>
      <c r="B106" s="1"/>
      <c r="C106" s="2" t="s">
        <v>10</v>
      </c>
      <c r="D106" s="13">
        <f t="shared" si="1"/>
        <v>0.034600000000000006</v>
      </c>
      <c r="E106" s="2">
        <v>0.34600000000000003</v>
      </c>
      <c r="F106" s="62">
        <f t="shared" si="0"/>
        <v>-0.0010000000000000564</v>
      </c>
      <c r="G106" s="59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>
        <v>0.345</v>
      </c>
      <c r="X106" s="2"/>
      <c r="Y106" s="2"/>
      <c r="Z106" s="30"/>
      <c r="AB106" s="2"/>
      <c r="AC106" s="2"/>
      <c r="AD106" s="68"/>
      <c r="AG106" s="2"/>
      <c r="AH106" s="2"/>
      <c r="AI106" s="2"/>
      <c r="AJ106" s="2"/>
      <c r="AK106" s="2"/>
      <c r="AL106" s="2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</row>
    <row r="107" spans="1:133" ht="15">
      <c r="A107" s="63">
        <v>30</v>
      </c>
      <c r="B107" s="1"/>
      <c r="C107" s="2" t="s">
        <v>11</v>
      </c>
      <c r="D107" s="13">
        <f t="shared" si="1"/>
        <v>0.03540645161290323</v>
      </c>
      <c r="E107" s="2">
        <v>0.3540645161290323</v>
      </c>
      <c r="F107" s="62">
        <f t="shared" si="0"/>
        <v>-0.011564516129032254</v>
      </c>
      <c r="G107" s="59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>
        <v>0.3425</v>
      </c>
      <c r="X107" s="2"/>
      <c r="Y107" s="2"/>
      <c r="Z107" s="30"/>
      <c r="AB107" s="2"/>
      <c r="AC107" s="2"/>
      <c r="AD107" s="68"/>
      <c r="AG107" s="2"/>
      <c r="AH107" s="2"/>
      <c r="AI107" s="2"/>
      <c r="AJ107" s="2"/>
      <c r="AK107" s="2"/>
      <c r="AL107" s="2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</row>
    <row r="108" spans="1:133" ht="15">
      <c r="A108" s="63">
        <v>31</v>
      </c>
      <c r="B108" s="1"/>
      <c r="C108" s="2" t="s">
        <v>12</v>
      </c>
      <c r="D108" s="13">
        <f t="shared" si="1"/>
        <v>0.0356</v>
      </c>
      <c r="E108" s="2">
        <v>0.356</v>
      </c>
      <c r="F108" s="62">
        <f t="shared" si="0"/>
        <v>-0.013499999999999956</v>
      </c>
      <c r="G108" s="59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>
        <v>0.3425</v>
      </c>
      <c r="X108" s="2"/>
      <c r="Y108" s="2"/>
      <c r="Z108" s="30"/>
      <c r="AB108" s="2"/>
      <c r="AC108" s="2"/>
      <c r="AD108" s="68"/>
      <c r="AG108" s="2"/>
      <c r="AH108" s="2"/>
      <c r="AI108" s="2"/>
      <c r="AJ108" s="2"/>
      <c r="AK108" s="2"/>
      <c r="AL108" s="2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</row>
    <row r="109" spans="1:133" ht="15">
      <c r="A109" s="63">
        <v>30</v>
      </c>
      <c r="B109" s="1"/>
      <c r="C109" s="2" t="s">
        <v>13</v>
      </c>
      <c r="D109" s="13">
        <f t="shared" si="1"/>
        <v>0.0356</v>
      </c>
      <c r="E109" s="2">
        <v>0.356</v>
      </c>
      <c r="F109" s="62">
        <f t="shared" si="0"/>
        <v>-0.013499999999999956</v>
      </c>
      <c r="G109" s="59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>
        <v>0.3425</v>
      </c>
      <c r="X109" s="2"/>
      <c r="Y109" s="2"/>
      <c r="Z109" s="30"/>
      <c r="AB109" s="2"/>
      <c r="AC109" s="2"/>
      <c r="AD109" s="68"/>
      <c r="AG109" s="2"/>
      <c r="AH109" s="2"/>
      <c r="AI109" s="2"/>
      <c r="AJ109" s="2"/>
      <c r="AK109" s="2"/>
      <c r="AL109" s="2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</row>
    <row r="110" spans="1:133" ht="15">
      <c r="A110" s="63">
        <v>31</v>
      </c>
      <c r="B110" s="1"/>
      <c r="C110" s="2" t="s">
        <v>14</v>
      </c>
      <c r="D110" s="13">
        <f t="shared" si="1"/>
        <v>0.0356</v>
      </c>
      <c r="E110" s="2">
        <v>0.356</v>
      </c>
      <c r="F110" s="62">
        <f t="shared" si="0"/>
        <v>-0.013499999999999956</v>
      </c>
      <c r="G110" s="59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>
        <v>0.3425</v>
      </c>
      <c r="X110" s="2"/>
      <c r="Y110" s="2"/>
      <c r="Z110" s="30"/>
      <c r="AB110" s="2"/>
      <c r="AC110" s="2"/>
      <c r="AD110" s="68"/>
      <c r="AG110" s="2"/>
      <c r="AH110" s="2"/>
      <c r="AI110" s="2"/>
      <c r="AJ110" s="2"/>
      <c r="AK110" s="2"/>
      <c r="AL110" s="2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</row>
    <row r="111" spans="1:133" ht="15">
      <c r="A111" s="63">
        <v>31</v>
      </c>
      <c r="B111" s="1"/>
      <c r="C111" s="2" t="s">
        <v>15</v>
      </c>
      <c r="D111" s="13">
        <f t="shared" si="1"/>
        <v>0.0356</v>
      </c>
      <c r="E111" s="2">
        <v>0.356</v>
      </c>
      <c r="F111" s="62">
        <f t="shared" si="0"/>
        <v>-0.013499999999999956</v>
      </c>
      <c r="G111" s="59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>
        <v>0.3425</v>
      </c>
      <c r="X111" s="2"/>
      <c r="Y111" s="2"/>
      <c r="Z111" s="30"/>
      <c r="AB111" s="2"/>
      <c r="AC111" s="2"/>
      <c r="AD111" s="68"/>
      <c r="AG111" s="2"/>
      <c r="AH111" s="2"/>
      <c r="AI111" s="2"/>
      <c r="AJ111" s="2"/>
      <c r="AK111" s="2"/>
      <c r="AL111" s="2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</row>
    <row r="112" spans="1:133" ht="15">
      <c r="A112" s="63">
        <v>30</v>
      </c>
      <c r="B112" s="1"/>
      <c r="C112" s="2" t="s">
        <v>16</v>
      </c>
      <c r="D112" s="13">
        <f t="shared" si="1"/>
        <v>0.0356</v>
      </c>
      <c r="E112" s="2">
        <v>0.356</v>
      </c>
      <c r="F112" s="62">
        <f t="shared" si="0"/>
        <v>-0.01100000000000001</v>
      </c>
      <c r="G112" s="59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>
        <v>0.345</v>
      </c>
      <c r="X112" s="2"/>
      <c r="Y112" s="2"/>
      <c r="Z112" s="30"/>
      <c r="AB112" s="2"/>
      <c r="AC112" s="2"/>
      <c r="AD112" s="68"/>
      <c r="AG112" s="2"/>
      <c r="AH112" s="2"/>
      <c r="AI112" s="2"/>
      <c r="AJ112" s="2"/>
      <c r="AK112" s="2"/>
      <c r="AL112" s="2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</row>
    <row r="113" spans="1:133" ht="15">
      <c r="A113" s="63">
        <v>31</v>
      </c>
      <c r="B113" s="1"/>
      <c r="C113" s="2" t="s">
        <v>17</v>
      </c>
      <c r="D113" s="13">
        <f t="shared" si="1"/>
        <v>0.0356</v>
      </c>
      <c r="E113" s="2">
        <v>0.356</v>
      </c>
      <c r="F113" s="62">
        <f t="shared" si="0"/>
        <v>-0.003500000000000003</v>
      </c>
      <c r="G113" s="59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>
        <v>0.3525</v>
      </c>
      <c r="X113" s="2"/>
      <c r="Y113" s="2"/>
      <c r="Z113" s="30"/>
      <c r="AB113" s="2"/>
      <c r="AC113" s="2"/>
      <c r="AD113" s="68"/>
      <c r="AG113" s="2"/>
      <c r="AH113" s="2"/>
      <c r="AI113" s="2"/>
      <c r="AJ113" s="2"/>
      <c r="AK113" s="2"/>
      <c r="AL113" s="2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</row>
    <row r="114" spans="1:133" ht="15">
      <c r="A114" s="63">
        <v>30</v>
      </c>
      <c r="B114" s="1"/>
      <c r="C114" s="2" t="s">
        <v>18</v>
      </c>
      <c r="D114" s="13">
        <f t="shared" si="1"/>
        <v>0.0356</v>
      </c>
      <c r="E114" s="2">
        <v>0.356</v>
      </c>
      <c r="F114" s="62">
        <f t="shared" si="0"/>
        <v>-0.0010000000000000009</v>
      </c>
      <c r="G114" s="59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>
        <v>0.355</v>
      </c>
      <c r="X114" s="2"/>
      <c r="Y114" s="2"/>
      <c r="Z114" s="30"/>
      <c r="AB114" s="2"/>
      <c r="AC114" s="2"/>
      <c r="AD114" s="68"/>
      <c r="AG114" s="2"/>
      <c r="AH114" s="2"/>
      <c r="AI114" s="2"/>
      <c r="AJ114" s="2"/>
      <c r="AK114" s="2"/>
      <c r="AL114" s="2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</row>
    <row r="115" spans="1:133" ht="15">
      <c r="A115" s="63">
        <v>31</v>
      </c>
      <c r="B115" s="1"/>
      <c r="C115" s="2" t="s">
        <v>19</v>
      </c>
      <c r="D115" s="13">
        <f t="shared" si="1"/>
        <v>0.0356</v>
      </c>
      <c r="E115" s="2">
        <v>0.356</v>
      </c>
      <c r="F115" s="62">
        <f t="shared" si="0"/>
        <v>-0.0010000000000000009</v>
      </c>
      <c r="G115" s="59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>
        <v>0.355</v>
      </c>
      <c r="X115" s="2"/>
      <c r="Y115" s="2"/>
      <c r="Z115" s="30"/>
      <c r="AB115" s="2"/>
      <c r="AC115" s="2"/>
      <c r="AD115" s="68"/>
      <c r="AG115" s="2"/>
      <c r="AH115" s="2"/>
      <c r="AI115" s="2"/>
      <c r="AJ115" s="2"/>
      <c r="AK115" s="2"/>
      <c r="AL115" s="2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</row>
    <row r="116" spans="1:134" ht="15">
      <c r="A116" s="65">
        <v>31</v>
      </c>
      <c r="B116" s="6">
        <v>1964</v>
      </c>
      <c r="C116" s="7" t="s">
        <v>8</v>
      </c>
      <c r="D116" s="15">
        <f t="shared" si="1"/>
        <v>0.0356</v>
      </c>
      <c r="E116" s="7">
        <v>0.356</v>
      </c>
      <c r="F116" s="61">
        <f t="shared" si="0"/>
        <v>-0.0010000000000000009</v>
      </c>
      <c r="G116" s="61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>
        <v>0.355</v>
      </c>
      <c r="X116" s="7"/>
      <c r="Y116" s="7"/>
      <c r="Z116" s="31"/>
      <c r="AA116" s="7"/>
      <c r="AB116" s="7"/>
      <c r="AC116" s="7"/>
      <c r="AD116" s="67"/>
      <c r="AE116" s="42"/>
      <c r="AF116" s="33"/>
      <c r="AG116" s="7"/>
      <c r="AH116" s="7"/>
      <c r="AI116" s="7"/>
      <c r="AJ116" s="7"/>
      <c r="AK116" s="7"/>
      <c r="AL116" s="7"/>
      <c r="AM116" s="33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33"/>
    </row>
    <row r="117" spans="1:133" ht="15">
      <c r="A117" s="63">
        <v>29</v>
      </c>
      <c r="B117" s="1"/>
      <c r="C117" s="2" t="s">
        <v>9</v>
      </c>
      <c r="D117" s="13">
        <f t="shared" si="1"/>
        <v>0.0356</v>
      </c>
      <c r="E117" s="2">
        <v>0.356</v>
      </c>
      <c r="F117" s="62">
        <f t="shared" si="0"/>
        <v>-0.0010000000000000009</v>
      </c>
      <c r="G117" s="59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>
        <v>0.355</v>
      </c>
      <c r="X117" s="2"/>
      <c r="Y117" s="2"/>
      <c r="Z117" s="30"/>
      <c r="AB117" s="2"/>
      <c r="AC117" s="2"/>
      <c r="AD117" s="68"/>
      <c r="AG117" s="2"/>
      <c r="AH117" s="2"/>
      <c r="AI117" s="2"/>
      <c r="AJ117" s="2"/>
      <c r="AK117" s="2"/>
      <c r="AL117" s="2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</row>
    <row r="118" spans="1:133" ht="15">
      <c r="A118" s="63">
        <v>31</v>
      </c>
      <c r="B118" s="1"/>
      <c r="C118" s="2" t="s">
        <v>10</v>
      </c>
      <c r="D118" s="13">
        <f t="shared" si="1"/>
        <v>0.0356</v>
      </c>
      <c r="E118" s="2">
        <v>0.356</v>
      </c>
      <c r="F118" s="62">
        <f t="shared" si="0"/>
        <v>-0.013499999999999956</v>
      </c>
      <c r="G118" s="59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>
        <v>0.3425</v>
      </c>
      <c r="X118" s="2"/>
      <c r="Y118" s="2"/>
      <c r="Z118" s="30"/>
      <c r="AB118" s="2"/>
      <c r="AC118" s="2"/>
      <c r="AD118" s="68"/>
      <c r="AG118" s="2"/>
      <c r="AH118" s="2"/>
      <c r="AI118" s="2"/>
      <c r="AJ118" s="2"/>
      <c r="AK118" s="2"/>
      <c r="AL118" s="2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</row>
    <row r="119" spans="1:133" ht="15">
      <c r="A119" s="63">
        <v>30</v>
      </c>
      <c r="B119" s="1"/>
      <c r="C119" s="2" t="s">
        <v>11</v>
      </c>
      <c r="D119" s="13">
        <f t="shared" si="1"/>
        <v>0.0356</v>
      </c>
      <c r="E119" s="2">
        <v>0.356</v>
      </c>
      <c r="F119" s="62">
        <f t="shared" si="0"/>
        <v>-0.01599999999999996</v>
      </c>
      <c r="G119" s="59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>
        <v>0.34</v>
      </c>
      <c r="X119" s="2"/>
      <c r="Y119" s="2"/>
      <c r="Z119" s="30"/>
      <c r="AB119" s="2"/>
      <c r="AC119" s="2"/>
      <c r="AD119" s="68"/>
      <c r="AG119" s="2"/>
      <c r="AH119" s="2"/>
      <c r="AI119" s="2"/>
      <c r="AJ119" s="2"/>
      <c r="AK119" s="2"/>
      <c r="AL119" s="2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</row>
    <row r="120" spans="1:133" ht="15">
      <c r="A120" s="63">
        <v>31</v>
      </c>
      <c r="B120" s="1"/>
      <c r="C120" s="2" t="s">
        <v>12</v>
      </c>
      <c r="D120" s="13">
        <f t="shared" si="1"/>
        <v>0.0356</v>
      </c>
      <c r="E120" s="2">
        <v>0.356</v>
      </c>
      <c r="F120" s="62">
        <f aca="true" t="shared" si="2" ref="F120:F183">W120-E120</f>
        <v>-0.01849999999999996</v>
      </c>
      <c r="G120" s="59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>
        <v>0.3375</v>
      </c>
      <c r="X120" s="2"/>
      <c r="Y120" s="2"/>
      <c r="Z120" s="30"/>
      <c r="AB120" s="2"/>
      <c r="AC120" s="2"/>
      <c r="AD120" s="68"/>
      <c r="AG120" s="2"/>
      <c r="AH120" s="2"/>
      <c r="AI120" s="2"/>
      <c r="AJ120" s="2"/>
      <c r="AK120" s="2"/>
      <c r="AL120" s="2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</row>
    <row r="121" spans="1:133" ht="15">
      <c r="A121" s="63">
        <v>30</v>
      </c>
      <c r="B121" s="1"/>
      <c r="C121" s="2" t="s">
        <v>13</v>
      </c>
      <c r="D121" s="13">
        <f t="shared" si="1"/>
        <v>0.0356</v>
      </c>
      <c r="E121" s="2">
        <v>0.356</v>
      </c>
      <c r="F121" s="62">
        <f t="shared" si="2"/>
        <v>-0.013499999999999956</v>
      </c>
      <c r="G121" s="59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>
        <v>0.3425</v>
      </c>
      <c r="X121" s="2"/>
      <c r="Y121" s="2"/>
      <c r="Z121" s="30"/>
      <c r="AB121" s="2"/>
      <c r="AC121" s="2"/>
      <c r="AD121" s="68"/>
      <c r="AG121" s="2"/>
      <c r="AH121" s="2"/>
      <c r="AI121" s="2"/>
      <c r="AJ121" s="2"/>
      <c r="AK121" s="2"/>
      <c r="AL121" s="2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</row>
    <row r="122" spans="1:133" ht="15">
      <c r="A122" s="63">
        <v>31</v>
      </c>
      <c r="B122" s="1"/>
      <c r="C122" s="2" t="s">
        <v>14</v>
      </c>
      <c r="D122" s="13">
        <f aca="true" t="shared" si="3" ref="D122:D185">E122*0.1</f>
        <v>0.0356</v>
      </c>
      <c r="E122" s="2">
        <v>0.356</v>
      </c>
      <c r="F122" s="62">
        <f t="shared" si="2"/>
        <v>-0.013499999999999956</v>
      </c>
      <c r="G122" s="59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>
        <v>0.3425</v>
      </c>
      <c r="X122" s="2"/>
      <c r="Y122" s="2"/>
      <c r="Z122" s="30"/>
      <c r="AB122" s="2"/>
      <c r="AC122" s="2"/>
      <c r="AD122" s="68"/>
      <c r="AG122" s="2"/>
      <c r="AH122" s="2"/>
      <c r="AI122" s="2"/>
      <c r="AJ122" s="2"/>
      <c r="AK122" s="2"/>
      <c r="AL122" s="2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</row>
    <row r="123" spans="1:133" ht="15">
      <c r="A123" s="63">
        <v>31</v>
      </c>
      <c r="B123" s="1"/>
      <c r="C123" s="2" t="s">
        <v>15</v>
      </c>
      <c r="D123" s="13">
        <f t="shared" si="3"/>
        <v>0.0356</v>
      </c>
      <c r="E123" s="2">
        <v>0.356</v>
      </c>
      <c r="F123" s="62">
        <f t="shared" si="2"/>
        <v>-0.013499999999999956</v>
      </c>
      <c r="G123" s="59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>
        <v>0.3425</v>
      </c>
      <c r="X123" s="2"/>
      <c r="Y123" s="2"/>
      <c r="Z123" s="30"/>
      <c r="AB123" s="2"/>
      <c r="AC123" s="2"/>
      <c r="AD123" s="68"/>
      <c r="AG123" s="2"/>
      <c r="AH123" s="2"/>
      <c r="AI123" s="2"/>
      <c r="AJ123" s="2"/>
      <c r="AK123" s="2"/>
      <c r="AL123" s="2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</row>
    <row r="124" spans="1:133" ht="15">
      <c r="A124" s="63">
        <v>30</v>
      </c>
      <c r="B124" s="1"/>
      <c r="C124" s="2" t="s">
        <v>16</v>
      </c>
      <c r="D124" s="13">
        <f t="shared" si="3"/>
        <v>0.0356</v>
      </c>
      <c r="E124" s="2">
        <v>0.356</v>
      </c>
      <c r="F124" s="62">
        <f t="shared" si="2"/>
        <v>0.006500000000000006</v>
      </c>
      <c r="G124" s="59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>
        <v>0.3625</v>
      </c>
      <c r="X124" s="2"/>
      <c r="Y124" s="2"/>
      <c r="Z124" s="30"/>
      <c r="AB124" s="2"/>
      <c r="AC124" s="2"/>
      <c r="AD124" s="68"/>
      <c r="AG124" s="2"/>
      <c r="AH124" s="2"/>
      <c r="AI124" s="2"/>
      <c r="AJ124" s="2"/>
      <c r="AK124" s="2"/>
      <c r="AL124" s="2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</row>
    <row r="125" spans="1:133" ht="15">
      <c r="A125" s="63">
        <v>31</v>
      </c>
      <c r="B125" s="1"/>
      <c r="C125" s="2" t="s">
        <v>17</v>
      </c>
      <c r="D125" s="13">
        <f t="shared" si="3"/>
        <v>0.0356</v>
      </c>
      <c r="E125" s="2">
        <v>0.356</v>
      </c>
      <c r="F125" s="62">
        <f t="shared" si="2"/>
        <v>0.016500000000000015</v>
      </c>
      <c r="G125" s="59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>
        <v>0.3725</v>
      </c>
      <c r="X125" s="2"/>
      <c r="Y125" s="2"/>
      <c r="Z125" s="30"/>
      <c r="AB125" s="2"/>
      <c r="AC125" s="2"/>
      <c r="AD125" s="68"/>
      <c r="AG125" s="2"/>
      <c r="AH125" s="2"/>
      <c r="AI125" s="2"/>
      <c r="AJ125" s="2"/>
      <c r="AK125" s="2"/>
      <c r="AL125" s="2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</row>
    <row r="126" spans="1:133" ht="15">
      <c r="A126" s="63">
        <v>30</v>
      </c>
      <c r="B126" s="1"/>
      <c r="C126" s="2" t="s">
        <v>18</v>
      </c>
      <c r="D126" s="13">
        <f t="shared" si="3"/>
        <v>0.0356</v>
      </c>
      <c r="E126" s="2">
        <v>0.356</v>
      </c>
      <c r="F126" s="62">
        <f t="shared" si="2"/>
        <v>0.014000000000000012</v>
      </c>
      <c r="G126" s="59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>
        <v>0.37</v>
      </c>
      <c r="X126" s="2"/>
      <c r="Y126" s="2"/>
      <c r="Z126" s="30"/>
      <c r="AB126" s="2"/>
      <c r="AC126" s="2"/>
      <c r="AD126" s="68"/>
      <c r="AG126" s="2"/>
      <c r="AH126" s="2"/>
      <c r="AI126" s="2"/>
      <c r="AJ126" s="2"/>
      <c r="AK126" s="2"/>
      <c r="AL126" s="2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</row>
    <row r="127" spans="1:133" ht="15">
      <c r="A127" s="63">
        <v>31</v>
      </c>
      <c r="B127" s="1"/>
      <c r="C127" s="2" t="s">
        <v>19</v>
      </c>
      <c r="D127" s="13">
        <f t="shared" si="3"/>
        <v>0.0356</v>
      </c>
      <c r="E127" s="2">
        <v>0.356</v>
      </c>
      <c r="F127" s="62">
        <f t="shared" si="2"/>
        <v>0.014000000000000012</v>
      </c>
      <c r="G127" s="59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>
        <v>0.37</v>
      </c>
      <c r="X127" s="2"/>
      <c r="Y127" s="2"/>
      <c r="Z127" s="30"/>
      <c r="AB127" s="2"/>
      <c r="AC127" s="2"/>
      <c r="AD127" s="68"/>
      <c r="AG127" s="2"/>
      <c r="AH127" s="2"/>
      <c r="AI127" s="2"/>
      <c r="AJ127" s="2"/>
      <c r="AK127" s="2"/>
      <c r="AL127" s="2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</row>
    <row r="128" spans="1:134" ht="15">
      <c r="A128" s="65">
        <v>31</v>
      </c>
      <c r="B128" s="6">
        <v>1965</v>
      </c>
      <c r="C128" s="7" t="s">
        <v>8</v>
      </c>
      <c r="D128" s="15">
        <f t="shared" si="3"/>
        <v>0.0356</v>
      </c>
      <c r="E128" s="7">
        <v>0.356</v>
      </c>
      <c r="F128" s="61">
        <f t="shared" si="2"/>
        <v>0.0040000000000000036</v>
      </c>
      <c r="G128" s="61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>
        <v>0.36</v>
      </c>
      <c r="X128" s="7"/>
      <c r="Y128" s="7"/>
      <c r="Z128" s="31"/>
      <c r="AA128" s="7"/>
      <c r="AB128" s="7"/>
      <c r="AC128" s="7"/>
      <c r="AD128" s="67"/>
      <c r="AE128" s="42"/>
      <c r="AF128" s="33"/>
      <c r="AG128" s="7"/>
      <c r="AH128" s="7"/>
      <c r="AI128" s="7"/>
      <c r="AJ128" s="7"/>
      <c r="AK128" s="7"/>
      <c r="AL128" s="7"/>
      <c r="AM128" s="33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33"/>
    </row>
    <row r="129" spans="1:133" ht="15">
      <c r="A129" s="63">
        <v>28</v>
      </c>
      <c r="B129" s="1"/>
      <c r="C129" s="2" t="s">
        <v>9</v>
      </c>
      <c r="D129" s="13">
        <f t="shared" si="3"/>
        <v>0.0356</v>
      </c>
      <c r="E129" s="2">
        <v>0.356</v>
      </c>
      <c r="F129" s="62">
        <f t="shared" si="2"/>
        <v>-0.0010000000000000009</v>
      </c>
      <c r="G129" s="59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>
        <v>0.355</v>
      </c>
      <c r="X129" s="2"/>
      <c r="Y129" s="2"/>
      <c r="Z129" s="30"/>
      <c r="AB129" s="2"/>
      <c r="AC129" s="2"/>
      <c r="AD129" s="68"/>
      <c r="AG129" s="2"/>
      <c r="AH129" s="2"/>
      <c r="AI129" s="2"/>
      <c r="AJ129" s="2"/>
      <c r="AK129" s="2"/>
      <c r="AL129" s="2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</row>
    <row r="130" spans="1:133" ht="15">
      <c r="A130" s="63">
        <v>31</v>
      </c>
      <c r="B130" s="1"/>
      <c r="C130" s="2" t="s">
        <v>10</v>
      </c>
      <c r="D130" s="13">
        <f t="shared" si="3"/>
        <v>0.0356</v>
      </c>
      <c r="E130" s="2">
        <v>0.356</v>
      </c>
      <c r="F130" s="62">
        <f t="shared" si="2"/>
        <v>-0.0010000000000000009</v>
      </c>
      <c r="G130" s="59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>
        <v>0.355</v>
      </c>
      <c r="X130" s="2"/>
      <c r="Y130" s="2"/>
      <c r="Z130" s="30"/>
      <c r="AB130" s="2"/>
      <c r="AC130" s="2"/>
      <c r="AD130" s="68"/>
      <c r="AG130" s="2"/>
      <c r="AH130" s="2"/>
      <c r="AI130" s="2"/>
      <c r="AJ130" s="2"/>
      <c r="AK130" s="2"/>
      <c r="AL130" s="2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</row>
    <row r="131" spans="1:133" ht="15">
      <c r="A131" s="63">
        <v>30</v>
      </c>
      <c r="B131" s="1"/>
      <c r="C131" s="2" t="s">
        <v>11</v>
      </c>
      <c r="D131" s="13">
        <f t="shared" si="3"/>
        <v>0.036003225806451614</v>
      </c>
      <c r="E131" s="2">
        <v>0.3600322580645161</v>
      </c>
      <c r="F131" s="62">
        <f t="shared" si="2"/>
        <v>-0.005032258064516126</v>
      </c>
      <c r="G131" s="59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>
        <v>0.355</v>
      </c>
      <c r="X131" s="2"/>
      <c r="Y131" s="2"/>
      <c r="Z131" s="30"/>
      <c r="AB131" s="2"/>
      <c r="AC131" s="2"/>
      <c r="AD131" s="68"/>
      <c r="AG131" s="2"/>
      <c r="AH131" s="2"/>
      <c r="AI131" s="2"/>
      <c r="AJ131" s="2"/>
      <c r="AK131" s="2"/>
      <c r="AL131" s="2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</row>
    <row r="132" spans="1:133" ht="15">
      <c r="A132" s="63">
        <v>31</v>
      </c>
      <c r="B132" s="1"/>
      <c r="C132" s="2" t="s">
        <v>12</v>
      </c>
      <c r="D132" s="13">
        <f t="shared" si="3"/>
        <v>0.0361</v>
      </c>
      <c r="E132" s="2">
        <v>0.361</v>
      </c>
      <c r="F132" s="62">
        <f t="shared" si="2"/>
        <v>-0.008500000000000008</v>
      </c>
      <c r="G132" s="59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>
        <v>0.3525</v>
      </c>
      <c r="X132" s="2"/>
      <c r="Y132" s="2"/>
      <c r="Z132" s="30"/>
      <c r="AB132" s="2"/>
      <c r="AC132" s="2"/>
      <c r="AD132" s="68"/>
      <c r="AG132" s="2"/>
      <c r="AH132" s="2"/>
      <c r="AI132" s="2"/>
      <c r="AJ132" s="2"/>
      <c r="AK132" s="2"/>
      <c r="AL132" s="2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</row>
    <row r="133" spans="1:133" ht="15">
      <c r="A133" s="63">
        <v>30</v>
      </c>
      <c r="B133" s="1"/>
      <c r="C133" s="2" t="s">
        <v>13</v>
      </c>
      <c r="D133" s="13">
        <f t="shared" si="3"/>
        <v>0.0361</v>
      </c>
      <c r="E133" s="2">
        <v>0.361</v>
      </c>
      <c r="F133" s="62">
        <f t="shared" si="2"/>
        <v>-0.013500000000000012</v>
      </c>
      <c r="G133" s="59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>
        <v>0.3475</v>
      </c>
      <c r="X133" s="2"/>
      <c r="Y133" s="2"/>
      <c r="Z133" s="30"/>
      <c r="AB133" s="2"/>
      <c r="AC133" s="2"/>
      <c r="AD133" s="68"/>
      <c r="AG133" s="2"/>
      <c r="AH133" s="2"/>
      <c r="AI133" s="2"/>
      <c r="AJ133" s="2"/>
      <c r="AK133" s="2"/>
      <c r="AL133" s="2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</row>
    <row r="134" spans="1:133" ht="15">
      <c r="A134" s="63">
        <v>31</v>
      </c>
      <c r="B134" s="1"/>
      <c r="C134" s="2" t="s">
        <v>14</v>
      </c>
      <c r="D134" s="13">
        <f t="shared" si="3"/>
        <v>0.0361</v>
      </c>
      <c r="E134" s="2">
        <v>0.361</v>
      </c>
      <c r="F134" s="62">
        <f t="shared" si="2"/>
        <v>-0.013500000000000012</v>
      </c>
      <c r="G134" s="59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>
        <v>0.3475</v>
      </c>
      <c r="X134" s="2"/>
      <c r="Y134" s="2"/>
      <c r="Z134" s="30"/>
      <c r="AB134" s="2"/>
      <c r="AC134" s="2"/>
      <c r="AD134" s="68"/>
      <c r="AG134" s="2"/>
      <c r="AH134" s="2"/>
      <c r="AI134" s="2"/>
      <c r="AJ134" s="2"/>
      <c r="AK134" s="2"/>
      <c r="AL134" s="2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</row>
    <row r="135" spans="1:133" ht="15">
      <c r="A135" s="63">
        <v>31</v>
      </c>
      <c r="B135" s="1"/>
      <c r="C135" s="2" t="s">
        <v>15</v>
      </c>
      <c r="D135" s="13">
        <f t="shared" si="3"/>
        <v>0.0361</v>
      </c>
      <c r="E135" s="2">
        <v>0.361</v>
      </c>
      <c r="F135" s="62">
        <f t="shared" si="2"/>
        <v>-0.013500000000000012</v>
      </c>
      <c r="G135" s="59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>
        <v>0.3475</v>
      </c>
      <c r="X135" s="2"/>
      <c r="Y135" s="2"/>
      <c r="Z135" s="30"/>
      <c r="AB135" s="2"/>
      <c r="AC135" s="2"/>
      <c r="AD135" s="68"/>
      <c r="AG135" s="2"/>
      <c r="AH135" s="2"/>
      <c r="AI135" s="2"/>
      <c r="AJ135" s="2"/>
      <c r="AK135" s="2"/>
      <c r="AL135" s="2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</row>
    <row r="136" spans="1:133" ht="15">
      <c r="A136" s="63">
        <v>30</v>
      </c>
      <c r="B136" s="1"/>
      <c r="C136" s="2" t="s">
        <v>16</v>
      </c>
      <c r="D136" s="13">
        <f t="shared" si="3"/>
        <v>0.0361</v>
      </c>
      <c r="E136" s="2">
        <v>0.361</v>
      </c>
      <c r="F136" s="62">
        <f t="shared" si="2"/>
        <v>-0.006000000000000005</v>
      </c>
      <c r="G136" s="59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>
        <v>0.355</v>
      </c>
      <c r="X136" s="2"/>
      <c r="Y136" s="2"/>
      <c r="Z136" s="30"/>
      <c r="AB136" s="2"/>
      <c r="AC136" s="2"/>
      <c r="AD136" s="68"/>
      <c r="AG136" s="2"/>
      <c r="AH136" s="2"/>
      <c r="AI136" s="2"/>
      <c r="AJ136" s="2"/>
      <c r="AK136" s="2"/>
      <c r="AL136" s="2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</row>
    <row r="137" spans="1:133" ht="15">
      <c r="A137" s="63">
        <v>31</v>
      </c>
      <c r="B137" s="1"/>
      <c r="C137" s="2" t="s">
        <v>17</v>
      </c>
      <c r="D137" s="13">
        <f t="shared" si="3"/>
        <v>0.0361</v>
      </c>
      <c r="E137" s="2">
        <v>0.361</v>
      </c>
      <c r="F137" s="62">
        <f t="shared" si="2"/>
        <v>-0.0010000000000000009</v>
      </c>
      <c r="G137" s="59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>
        <v>0.36</v>
      </c>
      <c r="X137" s="2"/>
      <c r="Y137" s="2"/>
      <c r="Z137" s="30"/>
      <c r="AB137" s="2"/>
      <c r="AC137" s="2"/>
      <c r="AD137" s="68"/>
      <c r="AG137" s="2"/>
      <c r="AH137" s="2"/>
      <c r="AI137" s="2"/>
      <c r="AJ137" s="2"/>
      <c r="AK137" s="2"/>
      <c r="AL137" s="2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</row>
    <row r="138" spans="1:133" ht="15">
      <c r="A138" s="63">
        <v>30</v>
      </c>
      <c r="B138" s="1"/>
      <c r="C138" s="2" t="s">
        <v>18</v>
      </c>
      <c r="D138" s="13">
        <f t="shared" si="3"/>
        <v>0.0361</v>
      </c>
      <c r="E138" s="2">
        <v>0.361</v>
      </c>
      <c r="F138" s="62">
        <f t="shared" si="2"/>
        <v>0.019000000000000017</v>
      </c>
      <c r="G138" s="59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>
        <v>0.38</v>
      </c>
      <c r="X138" s="2"/>
      <c r="Y138" s="2"/>
      <c r="Z138" s="30"/>
      <c r="AB138" s="2"/>
      <c r="AC138" s="2"/>
      <c r="AD138" s="68"/>
      <c r="AG138" s="2"/>
      <c r="AH138" s="2"/>
      <c r="AI138" s="2"/>
      <c r="AJ138" s="2"/>
      <c r="AK138" s="2"/>
      <c r="AL138" s="2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</row>
    <row r="139" spans="1:133" ht="15">
      <c r="A139" s="63">
        <v>31</v>
      </c>
      <c r="B139" s="1"/>
      <c r="C139" s="2" t="s">
        <v>19</v>
      </c>
      <c r="D139" s="13">
        <f t="shared" si="3"/>
        <v>0.0361</v>
      </c>
      <c r="E139" s="2">
        <v>0.361</v>
      </c>
      <c r="F139" s="62">
        <f t="shared" si="2"/>
        <v>0.039000000000000035</v>
      </c>
      <c r="G139" s="59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>
        <v>0.4</v>
      </c>
      <c r="X139" s="2"/>
      <c r="Y139" s="2"/>
      <c r="Z139" s="30"/>
      <c r="AB139" s="2"/>
      <c r="AC139" s="2"/>
      <c r="AD139" s="68"/>
      <c r="AG139" s="2"/>
      <c r="AH139" s="2"/>
      <c r="AI139" s="2"/>
      <c r="AJ139" s="2"/>
      <c r="AK139" s="2"/>
      <c r="AL139" s="2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</row>
    <row r="140" spans="1:134" ht="15">
      <c r="A140" s="65">
        <v>31</v>
      </c>
      <c r="B140" s="6">
        <v>1966</v>
      </c>
      <c r="C140" s="7" t="s">
        <v>8</v>
      </c>
      <c r="D140" s="15">
        <f t="shared" si="3"/>
        <v>0.0361</v>
      </c>
      <c r="E140" s="7">
        <v>0.361</v>
      </c>
      <c r="F140" s="61">
        <f t="shared" si="2"/>
        <v>0.04400000000000004</v>
      </c>
      <c r="G140" s="61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>
        <v>0.405</v>
      </c>
      <c r="X140" s="7"/>
      <c r="Y140" s="7"/>
      <c r="Z140" s="31"/>
      <c r="AA140" s="7"/>
      <c r="AB140" s="7"/>
      <c r="AC140" s="7"/>
      <c r="AD140" s="67"/>
      <c r="AE140" s="42"/>
      <c r="AF140" s="33"/>
      <c r="AG140" s="7"/>
      <c r="AH140" s="7"/>
      <c r="AI140" s="7"/>
      <c r="AJ140" s="7"/>
      <c r="AK140" s="7"/>
      <c r="AL140" s="7"/>
      <c r="AM140" s="33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33"/>
    </row>
    <row r="141" spans="1:133" ht="15">
      <c r="A141" s="63">
        <v>28</v>
      </c>
      <c r="B141" s="1"/>
      <c r="C141" s="2" t="s">
        <v>9</v>
      </c>
      <c r="D141" s="13">
        <f t="shared" si="3"/>
        <v>0.0361</v>
      </c>
      <c r="E141" s="2">
        <v>0.361</v>
      </c>
      <c r="F141" s="62">
        <f t="shared" si="2"/>
        <v>0.04899999999999999</v>
      </c>
      <c r="G141" s="59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>
        <v>0.41</v>
      </c>
      <c r="X141" s="2"/>
      <c r="Y141" s="2"/>
      <c r="Z141" s="30"/>
      <c r="AB141" s="2"/>
      <c r="AC141" s="2"/>
      <c r="AD141" s="68"/>
      <c r="AG141" s="2"/>
      <c r="AH141" s="2"/>
      <c r="AI141" s="2"/>
      <c r="AJ141" s="2"/>
      <c r="AK141" s="2"/>
      <c r="AL141" s="2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</row>
    <row r="142" spans="1:133" ht="15">
      <c r="A142" s="63">
        <v>31</v>
      </c>
      <c r="B142" s="1"/>
      <c r="C142" s="2" t="s">
        <v>10</v>
      </c>
      <c r="D142" s="13">
        <f t="shared" si="3"/>
        <v>0.0361</v>
      </c>
      <c r="E142" s="2">
        <v>0.361</v>
      </c>
      <c r="F142" s="62">
        <f t="shared" si="2"/>
        <v>0.07400000000000001</v>
      </c>
      <c r="G142" s="59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>
        <v>0.435</v>
      </c>
      <c r="X142" s="2"/>
      <c r="Y142" s="2"/>
      <c r="Z142" s="30"/>
      <c r="AB142" s="2"/>
      <c r="AC142" s="2"/>
      <c r="AD142" s="68"/>
      <c r="AG142" s="2"/>
      <c r="AH142" s="2"/>
      <c r="AI142" s="2"/>
      <c r="AJ142" s="2"/>
      <c r="AK142" s="2"/>
      <c r="AL142" s="2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</row>
    <row r="143" spans="1:133" ht="15">
      <c r="A143" s="63">
        <v>30</v>
      </c>
      <c r="B143" s="1"/>
      <c r="C143" s="2" t="s">
        <v>11</v>
      </c>
      <c r="D143" s="13">
        <f t="shared" si="3"/>
        <v>0.03868064516129033</v>
      </c>
      <c r="E143" s="2">
        <v>0.3868064516129032</v>
      </c>
      <c r="F143" s="62">
        <f t="shared" si="2"/>
        <v>0.048193548387096774</v>
      </c>
      <c r="G143" s="59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>
        <v>0.435</v>
      </c>
      <c r="X143" s="2"/>
      <c r="Y143" s="2"/>
      <c r="Z143" s="30"/>
      <c r="AB143" s="2"/>
      <c r="AC143" s="2"/>
      <c r="AD143" s="68"/>
      <c r="AG143" s="2"/>
      <c r="AH143" s="2"/>
      <c r="AI143" s="2"/>
      <c r="AJ143" s="2"/>
      <c r="AK143" s="2"/>
      <c r="AL143" s="2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</row>
    <row r="144" spans="1:133" ht="15">
      <c r="A144" s="63">
        <v>31</v>
      </c>
      <c r="B144" s="1"/>
      <c r="C144" s="2" t="s">
        <v>12</v>
      </c>
      <c r="D144" s="13">
        <f t="shared" si="3"/>
        <v>0.0393</v>
      </c>
      <c r="E144" s="2">
        <v>0.393</v>
      </c>
      <c r="F144" s="62">
        <f t="shared" si="2"/>
        <v>0.01200000000000001</v>
      </c>
      <c r="G144" s="59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>
        <v>0.405</v>
      </c>
      <c r="X144" s="2"/>
      <c r="Y144" s="2"/>
      <c r="Z144" s="30"/>
      <c r="AB144" s="2"/>
      <c r="AC144" s="2"/>
      <c r="AD144" s="68"/>
      <c r="AG144" s="2"/>
      <c r="AH144" s="2"/>
      <c r="AI144" s="2"/>
      <c r="AJ144" s="2"/>
      <c r="AK144" s="2"/>
      <c r="AL144" s="2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</row>
    <row r="145" spans="1:133" ht="15">
      <c r="A145" s="63">
        <v>30</v>
      </c>
      <c r="B145" s="1"/>
      <c r="C145" s="2" t="s">
        <v>13</v>
      </c>
      <c r="D145" s="13">
        <f t="shared" si="3"/>
        <v>0.0393</v>
      </c>
      <c r="E145" s="2">
        <v>0.393</v>
      </c>
      <c r="F145" s="62">
        <f t="shared" si="2"/>
        <v>0.02699999999999997</v>
      </c>
      <c r="G145" s="59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>
        <v>0.42</v>
      </c>
      <c r="X145" s="2"/>
      <c r="Y145" s="2"/>
      <c r="Z145" s="30"/>
      <c r="AB145" s="2"/>
      <c r="AC145" s="2"/>
      <c r="AD145" s="68"/>
      <c r="AG145" s="2"/>
      <c r="AH145" s="2"/>
      <c r="AI145" s="2"/>
      <c r="AJ145" s="2"/>
      <c r="AK145" s="2"/>
      <c r="AL145" s="2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</row>
    <row r="146" spans="1:133" ht="15">
      <c r="A146" s="63">
        <v>31</v>
      </c>
      <c r="B146" s="1"/>
      <c r="C146" s="2" t="s">
        <v>14</v>
      </c>
      <c r="D146" s="13">
        <f t="shared" si="3"/>
        <v>0.04315666666666667</v>
      </c>
      <c r="E146" s="2">
        <v>0.43156666666666665</v>
      </c>
      <c r="F146" s="62">
        <f t="shared" si="2"/>
        <v>-0.0015666666666666607</v>
      </c>
      <c r="G146" s="59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>
        <v>0.43</v>
      </c>
      <c r="X146" s="2"/>
      <c r="Y146" s="2"/>
      <c r="Z146" s="30"/>
      <c r="AB146" s="2"/>
      <c r="AC146" s="2"/>
      <c r="AD146" s="68"/>
      <c r="AG146" s="2"/>
      <c r="AH146" s="2"/>
      <c r="AI146" s="2"/>
      <c r="AJ146" s="2"/>
      <c r="AK146" s="2"/>
      <c r="AL146" s="2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</row>
    <row r="147" spans="1:133" ht="15">
      <c r="A147" s="63">
        <v>31</v>
      </c>
      <c r="B147" s="1"/>
      <c r="C147" s="2" t="s">
        <v>15</v>
      </c>
      <c r="D147" s="13">
        <f t="shared" si="3"/>
        <v>0.043750000000000004</v>
      </c>
      <c r="E147" s="2">
        <v>0.4375</v>
      </c>
      <c r="F147" s="62">
        <f t="shared" si="2"/>
        <v>0.03249999999999997</v>
      </c>
      <c r="G147" s="59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>
        <v>0.47</v>
      </c>
      <c r="X147" s="2"/>
      <c r="Y147" s="2"/>
      <c r="Z147" s="30"/>
      <c r="AB147" s="2"/>
      <c r="AC147" s="2"/>
      <c r="AD147" s="68"/>
      <c r="AG147" s="2"/>
      <c r="AH147" s="2"/>
      <c r="AI147" s="2"/>
      <c r="AJ147" s="2"/>
      <c r="AK147" s="2"/>
      <c r="AL147" s="2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</row>
    <row r="148" spans="1:133" ht="15">
      <c r="A148" s="63">
        <v>30</v>
      </c>
      <c r="B148" s="1"/>
      <c r="C148" s="2" t="s">
        <v>16</v>
      </c>
      <c r="D148" s="13">
        <f t="shared" si="3"/>
        <v>0.043750000000000004</v>
      </c>
      <c r="E148" s="2">
        <v>0.4375</v>
      </c>
      <c r="F148" s="62">
        <f t="shared" si="2"/>
        <v>0.03249999999999997</v>
      </c>
      <c r="G148" s="59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>
        <v>0.47</v>
      </c>
      <c r="X148" s="2"/>
      <c r="Y148" s="2"/>
      <c r="Z148" s="30"/>
      <c r="AB148" s="2"/>
      <c r="AC148" s="2"/>
      <c r="AD148" s="68"/>
      <c r="AG148" s="2"/>
      <c r="AH148" s="2"/>
      <c r="AI148" s="2"/>
      <c r="AJ148" s="2"/>
      <c r="AK148" s="2"/>
      <c r="AL148" s="2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</row>
    <row r="149" spans="1:133" ht="15">
      <c r="A149" s="63">
        <v>31</v>
      </c>
      <c r="B149" s="1"/>
      <c r="C149" s="2" t="s">
        <v>17</v>
      </c>
      <c r="D149" s="13">
        <f t="shared" si="3"/>
        <v>0.043750000000000004</v>
      </c>
      <c r="E149" s="2">
        <v>0.4375</v>
      </c>
      <c r="F149" s="62">
        <f t="shared" si="2"/>
        <v>0.03249999999999997</v>
      </c>
      <c r="G149" s="59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>
        <v>0.47</v>
      </c>
      <c r="X149" s="2"/>
      <c r="Y149" s="2"/>
      <c r="Z149" s="30"/>
      <c r="AB149" s="2"/>
      <c r="AC149" s="2"/>
      <c r="AD149" s="68"/>
      <c r="AG149" s="2"/>
      <c r="AH149" s="2"/>
      <c r="AI149" s="2"/>
      <c r="AJ149" s="2"/>
      <c r="AK149" s="2"/>
      <c r="AL149" s="2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</row>
    <row r="150" spans="1:133" ht="15">
      <c r="A150" s="63">
        <v>30</v>
      </c>
      <c r="B150" s="1"/>
      <c r="C150" s="2" t="s">
        <v>18</v>
      </c>
      <c r="D150" s="13">
        <f t="shared" si="3"/>
        <v>0.043750000000000004</v>
      </c>
      <c r="E150" s="2">
        <v>0.4375</v>
      </c>
      <c r="F150" s="62">
        <f t="shared" si="2"/>
        <v>0.007500000000000007</v>
      </c>
      <c r="G150" s="59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>
        <v>0.445</v>
      </c>
      <c r="X150" s="2"/>
      <c r="Y150" s="2"/>
      <c r="Z150" s="30"/>
      <c r="AB150" s="2"/>
      <c r="AC150" s="2"/>
      <c r="AD150" s="68"/>
      <c r="AG150" s="2"/>
      <c r="AH150" s="2"/>
      <c r="AI150" s="2"/>
      <c r="AJ150" s="2"/>
      <c r="AK150" s="2"/>
      <c r="AL150" s="2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</row>
    <row r="151" spans="1:133" ht="15">
      <c r="A151" s="63">
        <v>31</v>
      </c>
      <c r="B151" s="1"/>
      <c r="C151" s="2" t="s">
        <v>19</v>
      </c>
      <c r="D151" s="13">
        <f t="shared" si="3"/>
        <v>0.043750000000000004</v>
      </c>
      <c r="E151" s="2">
        <v>0.4375</v>
      </c>
      <c r="F151" s="62">
        <f t="shared" si="2"/>
        <v>0.007500000000000007</v>
      </c>
      <c r="G151" s="59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>
        <v>0.445</v>
      </c>
      <c r="X151" s="2"/>
      <c r="Y151" s="2"/>
      <c r="Z151" s="30"/>
      <c r="AB151" s="2"/>
      <c r="AC151" s="2"/>
      <c r="AD151" s="68"/>
      <c r="AG151" s="2"/>
      <c r="AH151" s="2"/>
      <c r="AI151" s="2"/>
      <c r="AJ151" s="2"/>
      <c r="AK151" s="2"/>
      <c r="AL151" s="2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</row>
    <row r="152" spans="1:134" ht="15">
      <c r="A152" s="65">
        <v>31</v>
      </c>
      <c r="B152" s="6">
        <v>1967</v>
      </c>
      <c r="C152" s="7" t="s">
        <v>8</v>
      </c>
      <c r="D152" s="15">
        <f t="shared" si="3"/>
        <v>0.043750000000000004</v>
      </c>
      <c r="E152" s="7">
        <v>0.4375</v>
      </c>
      <c r="F152" s="61">
        <f t="shared" si="2"/>
        <v>0.0025000000000000022</v>
      </c>
      <c r="G152" s="61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>
        <v>0.44</v>
      </c>
      <c r="X152" s="7"/>
      <c r="Y152" s="7"/>
      <c r="Z152" s="31"/>
      <c r="AA152" s="7"/>
      <c r="AB152" s="7"/>
      <c r="AC152" s="7"/>
      <c r="AD152" s="67"/>
      <c r="AE152" s="42"/>
      <c r="AF152" s="33"/>
      <c r="AG152" s="7"/>
      <c r="AH152" s="7"/>
      <c r="AI152" s="7"/>
      <c r="AJ152" s="7"/>
      <c r="AK152" s="7"/>
      <c r="AL152" s="7"/>
      <c r="AM152" s="33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33"/>
    </row>
    <row r="153" spans="1:133" ht="15">
      <c r="A153" s="63">
        <v>28</v>
      </c>
      <c r="B153" s="1"/>
      <c r="C153" s="2" t="s">
        <v>9</v>
      </c>
      <c r="D153" s="13">
        <f t="shared" si="3"/>
        <v>0.043750000000000004</v>
      </c>
      <c r="E153" s="2">
        <v>0.4375</v>
      </c>
      <c r="F153" s="62">
        <f t="shared" si="2"/>
        <v>-0.012500000000000011</v>
      </c>
      <c r="G153" s="59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>
        <v>0.425</v>
      </c>
      <c r="X153" s="2"/>
      <c r="Y153" s="2"/>
      <c r="Z153" s="30"/>
      <c r="AB153" s="2"/>
      <c r="AC153" s="2"/>
      <c r="AD153" s="68"/>
      <c r="AG153" s="2"/>
      <c r="AH153" s="2"/>
      <c r="AI153" s="2"/>
      <c r="AJ153" s="2"/>
      <c r="AK153" s="2"/>
      <c r="AL153" s="2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</row>
    <row r="154" spans="1:133" ht="15">
      <c r="A154" s="63">
        <v>31</v>
      </c>
      <c r="B154" s="1"/>
      <c r="C154" s="2" t="s">
        <v>10</v>
      </c>
      <c r="D154" s="13">
        <f t="shared" si="3"/>
        <v>0.043750000000000004</v>
      </c>
      <c r="E154" s="2">
        <v>0.4375</v>
      </c>
      <c r="F154" s="62">
        <f t="shared" si="2"/>
        <v>-0.012500000000000011</v>
      </c>
      <c r="G154" s="59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>
        <v>0.425</v>
      </c>
      <c r="X154" s="2"/>
      <c r="Y154" s="2"/>
      <c r="Z154" s="30"/>
      <c r="AB154" s="2"/>
      <c r="AC154" s="2"/>
      <c r="AD154" s="68"/>
      <c r="AG154" s="2"/>
      <c r="AH154" s="2"/>
      <c r="AI154" s="2"/>
      <c r="AJ154" s="2"/>
      <c r="AK154" s="2"/>
      <c r="AL154" s="2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</row>
    <row r="155" spans="1:133" ht="15">
      <c r="A155" s="63">
        <v>30</v>
      </c>
      <c r="B155" s="1"/>
      <c r="C155" s="2" t="s">
        <v>11</v>
      </c>
      <c r="D155" s="13">
        <f t="shared" si="3"/>
        <v>0.043750000000000004</v>
      </c>
      <c r="E155" s="2">
        <v>0.4375</v>
      </c>
      <c r="F155" s="62">
        <f t="shared" si="2"/>
        <v>-0.012500000000000011</v>
      </c>
      <c r="G155" s="59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>
        <v>0.425</v>
      </c>
      <c r="X155" s="2"/>
      <c r="Y155" s="2"/>
      <c r="Z155" s="30"/>
      <c r="AB155" s="2"/>
      <c r="AC155" s="2"/>
      <c r="AD155" s="68"/>
      <c r="AG155" s="2"/>
      <c r="AH155" s="2"/>
      <c r="AI155" s="2"/>
      <c r="AJ155" s="2"/>
      <c r="AK155" s="2"/>
      <c r="AL155" s="2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</row>
    <row r="156" spans="1:133" ht="15">
      <c r="A156" s="63">
        <v>31</v>
      </c>
      <c r="B156" s="1"/>
      <c r="C156" s="2" t="s">
        <v>12</v>
      </c>
      <c r="D156" s="13">
        <f t="shared" si="3"/>
        <v>0.043750000000000004</v>
      </c>
      <c r="E156" s="2">
        <v>0.4375</v>
      </c>
      <c r="F156" s="62">
        <f t="shared" si="2"/>
        <v>-0.012500000000000011</v>
      </c>
      <c r="G156" s="59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>
        <v>0.425</v>
      </c>
      <c r="X156" s="2"/>
      <c r="Y156" s="2"/>
      <c r="Z156" s="30"/>
      <c r="AB156" s="2"/>
      <c r="AC156" s="2"/>
      <c r="AD156" s="68"/>
      <c r="AG156" s="2"/>
      <c r="AH156" s="2"/>
      <c r="AI156" s="2"/>
      <c r="AJ156" s="2"/>
      <c r="AK156" s="2"/>
      <c r="AL156" s="2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</row>
    <row r="157" spans="1:133" ht="15">
      <c r="A157" s="63">
        <v>30</v>
      </c>
      <c r="B157" s="1"/>
      <c r="C157" s="2" t="s">
        <v>13</v>
      </c>
      <c r="D157" s="13">
        <f t="shared" si="3"/>
        <v>0.043750000000000004</v>
      </c>
      <c r="E157" s="2">
        <v>0.4375</v>
      </c>
      <c r="F157" s="62">
        <f t="shared" si="2"/>
        <v>-0.012500000000000011</v>
      </c>
      <c r="G157" s="59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>
        <v>0.425</v>
      </c>
      <c r="X157" s="2"/>
      <c r="Y157" s="2"/>
      <c r="Z157" s="30"/>
      <c r="AB157" s="2"/>
      <c r="AC157" s="2"/>
      <c r="AD157" s="68"/>
      <c r="AG157" s="2"/>
      <c r="AH157" s="2"/>
      <c r="AI157" s="2"/>
      <c r="AJ157" s="2"/>
      <c r="AK157" s="2"/>
      <c r="AL157" s="2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</row>
    <row r="158" spans="1:133" ht="15">
      <c r="A158" s="63">
        <v>31</v>
      </c>
      <c r="B158" s="1"/>
      <c r="C158" s="2" t="s">
        <v>14</v>
      </c>
      <c r="D158" s="13">
        <f t="shared" si="3"/>
        <v>0.043750000000000004</v>
      </c>
      <c r="E158" s="2">
        <v>0.4375</v>
      </c>
      <c r="F158" s="62">
        <f t="shared" si="2"/>
        <v>-0.012500000000000011</v>
      </c>
      <c r="G158" s="59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>
        <v>0.425</v>
      </c>
      <c r="X158" s="2"/>
      <c r="Y158" s="2"/>
      <c r="Z158" s="30"/>
      <c r="AB158" s="2"/>
      <c r="AC158" s="2"/>
      <c r="AD158" s="68"/>
      <c r="AG158" s="2"/>
      <c r="AH158" s="2"/>
      <c r="AI158" s="2"/>
      <c r="AJ158" s="2"/>
      <c r="AK158" s="2"/>
      <c r="AL158" s="2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</row>
    <row r="159" spans="1:133" ht="15">
      <c r="A159" s="63">
        <v>31</v>
      </c>
      <c r="B159" s="1"/>
      <c r="C159" s="2" t="s">
        <v>15</v>
      </c>
      <c r="D159" s="13">
        <f t="shared" si="3"/>
        <v>0.043750000000000004</v>
      </c>
      <c r="E159" s="2">
        <v>0.4375</v>
      </c>
      <c r="F159" s="62">
        <f t="shared" si="2"/>
        <v>-0.012500000000000011</v>
      </c>
      <c r="G159" s="59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>
        <v>0.425</v>
      </c>
      <c r="X159" s="2"/>
      <c r="Y159" s="2"/>
      <c r="Z159" s="30"/>
      <c r="AB159" s="2"/>
      <c r="AC159" s="2"/>
      <c r="AD159" s="68"/>
      <c r="AG159" s="2"/>
      <c r="AH159" s="2"/>
      <c r="AI159" s="2"/>
      <c r="AJ159" s="2"/>
      <c r="AK159" s="2"/>
      <c r="AL159" s="2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</row>
    <row r="160" spans="1:133" ht="15">
      <c r="A160" s="63">
        <v>30</v>
      </c>
      <c r="B160" s="1"/>
      <c r="C160" s="2" t="s">
        <v>16</v>
      </c>
      <c r="D160" s="13">
        <f t="shared" si="3"/>
        <v>0.043750000000000004</v>
      </c>
      <c r="E160" s="2">
        <v>0.4375</v>
      </c>
      <c r="F160" s="62">
        <f t="shared" si="2"/>
        <v>-0.012500000000000011</v>
      </c>
      <c r="G160" s="59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>
        <v>0.425</v>
      </c>
      <c r="X160" s="2"/>
      <c r="Y160" s="2"/>
      <c r="Z160" s="30"/>
      <c r="AB160" s="2"/>
      <c r="AC160" s="2"/>
      <c r="AD160" s="68"/>
      <c r="AG160" s="2"/>
      <c r="AH160" s="2"/>
      <c r="AI160" s="2"/>
      <c r="AJ160" s="2"/>
      <c r="AK160" s="2"/>
      <c r="AL160" s="2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</row>
    <row r="161" spans="1:133" ht="15">
      <c r="A161" s="63">
        <v>31</v>
      </c>
      <c r="B161" s="1"/>
      <c r="C161" s="2" t="s">
        <v>17</v>
      </c>
      <c r="D161" s="13">
        <f t="shared" si="3"/>
        <v>0.043750000000000004</v>
      </c>
      <c r="E161" s="2">
        <v>0.4375</v>
      </c>
      <c r="F161" s="62">
        <f t="shared" si="2"/>
        <v>-0.012500000000000011</v>
      </c>
      <c r="G161" s="59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>
        <v>0.425</v>
      </c>
      <c r="X161" s="2"/>
      <c r="Y161" s="2"/>
      <c r="Z161" s="30"/>
      <c r="AB161" s="2"/>
      <c r="AC161" s="2"/>
      <c r="AD161" s="68"/>
      <c r="AG161" s="2"/>
      <c r="AH161" s="2"/>
      <c r="AI161" s="2"/>
      <c r="AJ161" s="2"/>
      <c r="AK161" s="2"/>
      <c r="AL161" s="2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</row>
    <row r="162" spans="1:133" ht="15">
      <c r="A162" s="63">
        <v>30</v>
      </c>
      <c r="B162" s="1"/>
      <c r="C162" s="2" t="s">
        <v>18</v>
      </c>
      <c r="D162" s="13">
        <f t="shared" si="3"/>
        <v>0.043750000000000004</v>
      </c>
      <c r="E162" s="2">
        <v>0.4375</v>
      </c>
      <c r="F162" s="62">
        <f t="shared" si="2"/>
        <v>-0.012500000000000011</v>
      </c>
      <c r="G162" s="59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>
        <v>0.425</v>
      </c>
      <c r="X162" s="2"/>
      <c r="Y162" s="2"/>
      <c r="Z162" s="30"/>
      <c r="AB162" s="2"/>
      <c r="AC162" s="2"/>
      <c r="AD162" s="68"/>
      <c r="AG162" s="2"/>
      <c r="AH162" s="2"/>
      <c r="AI162" s="2"/>
      <c r="AJ162" s="2"/>
      <c r="AK162" s="2"/>
      <c r="AL162" s="2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</row>
    <row r="163" spans="1:133" ht="15">
      <c r="A163" s="63">
        <v>31</v>
      </c>
      <c r="B163" s="1"/>
      <c r="C163" s="2" t="s">
        <v>19</v>
      </c>
      <c r="D163" s="13">
        <f t="shared" si="3"/>
        <v>0.043750000000000004</v>
      </c>
      <c r="E163" s="2">
        <v>0.4375</v>
      </c>
      <c r="F163" s="62">
        <f t="shared" si="2"/>
        <v>-0.0025000000000000022</v>
      </c>
      <c r="G163" s="59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>
        <v>0.435</v>
      </c>
      <c r="X163" s="2"/>
      <c r="Y163" s="2"/>
      <c r="Z163" s="30"/>
      <c r="AB163" s="2"/>
      <c r="AC163" s="2"/>
      <c r="AD163" s="68"/>
      <c r="AG163" s="2"/>
      <c r="AH163" s="2"/>
      <c r="AI163" s="2"/>
      <c r="AJ163" s="2"/>
      <c r="AK163" s="2"/>
      <c r="AL163" s="2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</row>
    <row r="164" spans="1:134" ht="15">
      <c r="A164" s="65">
        <v>31</v>
      </c>
      <c r="B164" s="6">
        <v>1968</v>
      </c>
      <c r="C164" s="7" t="s">
        <v>8</v>
      </c>
      <c r="D164" s="15">
        <f t="shared" si="3"/>
        <v>0.043750000000000004</v>
      </c>
      <c r="E164" s="7">
        <v>0.4375</v>
      </c>
      <c r="F164" s="61">
        <f t="shared" si="2"/>
        <v>-0.0025000000000000022</v>
      </c>
      <c r="G164" s="61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>
        <v>0.435</v>
      </c>
      <c r="X164" s="7"/>
      <c r="Y164" s="7"/>
      <c r="Z164" s="31"/>
      <c r="AA164" s="7"/>
      <c r="AB164" s="7"/>
      <c r="AC164" s="7"/>
      <c r="AD164" s="67"/>
      <c r="AE164" s="42"/>
      <c r="AF164" s="33"/>
      <c r="AG164" s="7"/>
      <c r="AH164" s="7"/>
      <c r="AI164" s="7"/>
      <c r="AJ164" s="7"/>
      <c r="AK164" s="7"/>
      <c r="AL164" s="7"/>
      <c r="AM164" s="33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33"/>
    </row>
    <row r="165" spans="1:133" ht="15">
      <c r="A165" s="63">
        <v>29</v>
      </c>
      <c r="B165" s="1"/>
      <c r="C165" s="2" t="s">
        <v>9</v>
      </c>
      <c r="D165" s="13">
        <f t="shared" si="3"/>
        <v>0.043750000000000004</v>
      </c>
      <c r="E165" s="2">
        <v>0.4375</v>
      </c>
      <c r="F165" s="62">
        <f t="shared" si="2"/>
        <v>0.0025000000000000022</v>
      </c>
      <c r="G165" s="59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>
        <v>0.44</v>
      </c>
      <c r="X165" s="2"/>
      <c r="Y165" s="2"/>
      <c r="Z165" s="30"/>
      <c r="AB165" s="2"/>
      <c r="AC165" s="2"/>
      <c r="AD165" s="68"/>
      <c r="AG165" s="2"/>
      <c r="AH165" s="2"/>
      <c r="AI165" s="2"/>
      <c r="AJ165" s="2"/>
      <c r="AK165" s="2"/>
      <c r="AL165" s="2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</row>
    <row r="166" spans="1:133" ht="15">
      <c r="A166" s="63">
        <v>31</v>
      </c>
      <c r="B166" s="1"/>
      <c r="C166" s="2" t="s">
        <v>10</v>
      </c>
      <c r="D166" s="13">
        <f t="shared" si="3"/>
        <v>0.043750000000000004</v>
      </c>
      <c r="E166" s="2">
        <v>0.4375</v>
      </c>
      <c r="F166" s="62">
        <f t="shared" si="2"/>
        <v>-0.017500000000000016</v>
      </c>
      <c r="G166" s="59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>
        <v>0.42</v>
      </c>
      <c r="X166" s="2"/>
      <c r="Y166" s="2"/>
      <c r="Z166" s="30"/>
      <c r="AB166" s="2"/>
      <c r="AC166" s="2"/>
      <c r="AD166" s="68"/>
      <c r="AG166" s="2"/>
      <c r="AH166" s="2"/>
      <c r="AI166" s="2"/>
      <c r="AJ166" s="2"/>
      <c r="AK166" s="2"/>
      <c r="AL166" s="2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</row>
    <row r="167" spans="1:133" ht="15">
      <c r="A167" s="63">
        <v>30</v>
      </c>
      <c r="B167" s="1"/>
      <c r="C167" s="2" t="s">
        <v>11</v>
      </c>
      <c r="D167" s="13">
        <f t="shared" si="3"/>
        <v>0.046370967741935484</v>
      </c>
      <c r="E167" s="2">
        <v>0.4637096774193548</v>
      </c>
      <c r="F167" s="62">
        <f t="shared" si="2"/>
        <v>-0.013709677419354804</v>
      </c>
      <c r="G167" s="59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>
        <v>0.45</v>
      </c>
      <c r="X167" s="2"/>
      <c r="Y167" s="2"/>
      <c r="Z167" s="30"/>
      <c r="AB167" s="2"/>
      <c r="AC167" s="2"/>
      <c r="AD167" s="68"/>
      <c r="AG167" s="2"/>
      <c r="AH167" s="2"/>
      <c r="AI167" s="2"/>
      <c r="AJ167" s="2"/>
      <c r="AK167" s="2"/>
      <c r="AL167" s="2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</row>
    <row r="168" spans="1:133" ht="15">
      <c r="A168" s="63">
        <v>31</v>
      </c>
      <c r="B168" s="1"/>
      <c r="C168" s="2" t="s">
        <v>12</v>
      </c>
      <c r="D168" s="13">
        <f t="shared" si="3"/>
        <v>0.047</v>
      </c>
      <c r="E168" s="2">
        <v>0.47</v>
      </c>
      <c r="F168" s="62">
        <f t="shared" si="2"/>
        <v>-0.014999999999999958</v>
      </c>
      <c r="G168" s="59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>
        <v>0.455</v>
      </c>
      <c r="X168" s="2"/>
      <c r="Y168" s="2"/>
      <c r="Z168" s="30"/>
      <c r="AB168" s="2"/>
      <c r="AC168" s="2"/>
      <c r="AD168" s="68"/>
      <c r="AG168" s="2"/>
      <c r="AH168" s="2"/>
      <c r="AI168" s="2"/>
      <c r="AJ168" s="2"/>
      <c r="AK168" s="2"/>
      <c r="AL168" s="2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</row>
    <row r="169" spans="1:133" ht="15">
      <c r="A169" s="63">
        <v>30</v>
      </c>
      <c r="B169" s="1"/>
      <c r="C169" s="2" t="s">
        <v>13</v>
      </c>
      <c r="D169" s="13">
        <f t="shared" si="3"/>
        <v>0.047</v>
      </c>
      <c r="E169" s="2">
        <v>0.47</v>
      </c>
      <c r="F169" s="62">
        <f t="shared" si="2"/>
        <v>-0.019999999999999962</v>
      </c>
      <c r="G169" s="59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>
        <v>0.45</v>
      </c>
      <c r="X169" s="2"/>
      <c r="Y169" s="2"/>
      <c r="Z169" s="30"/>
      <c r="AB169" s="2"/>
      <c r="AC169" s="2"/>
      <c r="AD169" s="68"/>
      <c r="AG169" s="2"/>
      <c r="AH169" s="2"/>
      <c r="AI169" s="2"/>
      <c r="AJ169" s="2"/>
      <c r="AK169" s="2"/>
      <c r="AL169" s="2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</row>
    <row r="170" spans="1:133" ht="15">
      <c r="A170" s="63">
        <v>31</v>
      </c>
      <c r="B170" s="1"/>
      <c r="C170" s="2" t="s">
        <v>14</v>
      </c>
      <c r="D170" s="13">
        <f t="shared" si="3"/>
        <v>0.047</v>
      </c>
      <c r="E170" s="2">
        <v>0.47</v>
      </c>
      <c r="F170" s="62">
        <f t="shared" si="2"/>
        <v>-0.024999999999999967</v>
      </c>
      <c r="G170" s="59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>
        <v>0.445</v>
      </c>
      <c r="X170" s="2"/>
      <c r="Y170" s="2"/>
      <c r="Z170" s="30"/>
      <c r="AB170" s="2"/>
      <c r="AC170" s="2"/>
      <c r="AD170" s="68"/>
      <c r="AG170" s="2"/>
      <c r="AH170" s="2"/>
      <c r="AI170" s="2"/>
      <c r="AJ170" s="2"/>
      <c r="AK170" s="2"/>
      <c r="AL170" s="2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</row>
    <row r="171" spans="1:133" ht="15">
      <c r="A171" s="63">
        <v>31</v>
      </c>
      <c r="B171" s="1"/>
      <c r="C171" s="2" t="s">
        <v>15</v>
      </c>
      <c r="D171" s="13">
        <f t="shared" si="3"/>
        <v>0.047</v>
      </c>
      <c r="E171" s="2">
        <v>0.47</v>
      </c>
      <c r="F171" s="62">
        <f t="shared" si="2"/>
        <v>-0.019999999999999962</v>
      </c>
      <c r="G171" s="59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>
        <v>0.45</v>
      </c>
      <c r="X171" s="2"/>
      <c r="Y171" s="2"/>
      <c r="Z171" s="30"/>
      <c r="AB171" s="2"/>
      <c r="AC171" s="2"/>
      <c r="AD171" s="68"/>
      <c r="AG171" s="2"/>
      <c r="AH171" s="2"/>
      <c r="AI171" s="2"/>
      <c r="AJ171" s="2"/>
      <c r="AK171" s="2"/>
      <c r="AL171" s="2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</row>
    <row r="172" spans="1:133" ht="15">
      <c r="A172" s="63">
        <v>30</v>
      </c>
      <c r="B172" s="1"/>
      <c r="C172" s="2" t="s">
        <v>16</v>
      </c>
      <c r="D172" s="13">
        <f t="shared" si="3"/>
        <v>0.047</v>
      </c>
      <c r="E172" s="2">
        <v>0.47</v>
      </c>
      <c r="F172" s="62">
        <f t="shared" si="2"/>
        <v>-0.019999999999999962</v>
      </c>
      <c r="G172" s="59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>
        <v>0.45</v>
      </c>
      <c r="X172" s="2"/>
      <c r="Y172" s="2"/>
      <c r="Z172" s="30"/>
      <c r="AB172" s="2"/>
      <c r="AC172" s="2"/>
      <c r="AD172" s="68"/>
      <c r="AG172" s="2"/>
      <c r="AH172" s="2"/>
      <c r="AI172" s="2"/>
      <c r="AJ172" s="2"/>
      <c r="AK172" s="2"/>
      <c r="AL172" s="2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</row>
    <row r="173" spans="1:133" ht="15">
      <c r="A173" s="63">
        <v>31</v>
      </c>
      <c r="B173" s="1"/>
      <c r="C173" s="2" t="s">
        <v>17</v>
      </c>
      <c r="D173" s="13">
        <f t="shared" si="3"/>
        <v>0.047</v>
      </c>
      <c r="E173" s="2">
        <v>0.47</v>
      </c>
      <c r="F173" s="62">
        <f t="shared" si="2"/>
        <v>-0.009999999999999953</v>
      </c>
      <c r="G173" s="59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>
        <v>0.46</v>
      </c>
      <c r="X173" s="2"/>
      <c r="Y173" s="2"/>
      <c r="Z173" s="30"/>
      <c r="AB173" s="2"/>
      <c r="AC173" s="2"/>
      <c r="AD173" s="68"/>
      <c r="AG173" s="2"/>
      <c r="AH173" s="2"/>
      <c r="AI173" s="2"/>
      <c r="AJ173" s="2"/>
      <c r="AK173" s="2"/>
      <c r="AL173" s="2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</row>
    <row r="174" spans="1:133" ht="15">
      <c r="A174" s="63">
        <v>30</v>
      </c>
      <c r="B174" s="1"/>
      <c r="C174" s="2" t="s">
        <v>18</v>
      </c>
      <c r="D174" s="13">
        <f t="shared" si="3"/>
        <v>0.047</v>
      </c>
      <c r="E174" s="2">
        <v>0.47</v>
      </c>
      <c r="F174" s="62">
        <f t="shared" si="2"/>
        <v>-0.009999999999999953</v>
      </c>
      <c r="G174" s="59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>
        <v>0.46</v>
      </c>
      <c r="X174" s="2"/>
      <c r="Y174" s="2"/>
      <c r="Z174" s="30"/>
      <c r="AB174" s="2"/>
      <c r="AC174" s="2"/>
      <c r="AD174" s="68"/>
      <c r="AG174" s="2"/>
      <c r="AH174" s="2"/>
      <c r="AI174" s="2"/>
      <c r="AJ174" s="2"/>
      <c r="AK174" s="2"/>
      <c r="AL174" s="2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</row>
    <row r="175" spans="1:133" ht="15">
      <c r="A175" s="63">
        <v>31</v>
      </c>
      <c r="B175" s="1"/>
      <c r="C175" s="2" t="s">
        <v>19</v>
      </c>
      <c r="D175" s="13">
        <f t="shared" si="3"/>
        <v>0.047</v>
      </c>
      <c r="E175" s="2">
        <v>0.47</v>
      </c>
      <c r="F175" s="62">
        <f t="shared" si="2"/>
        <v>-0.007499999999999951</v>
      </c>
      <c r="G175" s="59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>
        <v>0.4625</v>
      </c>
      <c r="X175" s="2"/>
      <c r="Y175" s="2"/>
      <c r="Z175" s="30"/>
      <c r="AB175" s="2"/>
      <c r="AC175" s="2"/>
      <c r="AD175" s="68"/>
      <c r="AG175" s="2"/>
      <c r="AH175" s="2"/>
      <c r="AI175" s="2"/>
      <c r="AJ175" s="2"/>
      <c r="AK175" s="2"/>
      <c r="AL175" s="2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</row>
    <row r="176" spans="1:134" ht="15">
      <c r="A176" s="65">
        <v>31</v>
      </c>
      <c r="B176" s="6">
        <v>1969</v>
      </c>
      <c r="C176" s="7" t="s">
        <v>8</v>
      </c>
      <c r="D176" s="15">
        <f t="shared" si="3"/>
        <v>0.047</v>
      </c>
      <c r="E176" s="7">
        <v>0.47</v>
      </c>
      <c r="F176" s="61">
        <f t="shared" si="2"/>
        <v>-0.0024999999999999467</v>
      </c>
      <c r="G176" s="61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>
        <v>0.4675</v>
      </c>
      <c r="X176" s="7"/>
      <c r="Y176" s="7"/>
      <c r="Z176" s="31"/>
      <c r="AA176" s="7"/>
      <c r="AB176" s="7"/>
      <c r="AC176" s="7"/>
      <c r="AD176" s="67"/>
      <c r="AE176" s="42"/>
      <c r="AF176" s="33"/>
      <c r="AG176" s="7"/>
      <c r="AH176" s="7"/>
      <c r="AI176" s="7"/>
      <c r="AJ176" s="7"/>
      <c r="AK176" s="7"/>
      <c r="AL176" s="7"/>
      <c r="AM176" s="33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33"/>
    </row>
    <row r="177" spans="1:133" ht="15">
      <c r="A177" s="63">
        <v>28</v>
      </c>
      <c r="B177" s="1"/>
      <c r="C177" s="2" t="s">
        <v>9</v>
      </c>
      <c r="D177" s="13">
        <f t="shared" si="3"/>
        <v>0.047</v>
      </c>
      <c r="E177" s="2">
        <v>0.47</v>
      </c>
      <c r="F177" s="62">
        <f t="shared" si="2"/>
        <v>-0.014999999999999958</v>
      </c>
      <c r="G177" s="59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>
        <v>0.455</v>
      </c>
      <c r="X177" s="2"/>
      <c r="Y177" s="2"/>
      <c r="Z177" s="30"/>
      <c r="AB177" s="2"/>
      <c r="AC177" s="2"/>
      <c r="AD177" s="68"/>
      <c r="AG177" s="2"/>
      <c r="AH177" s="2"/>
      <c r="AI177" s="2"/>
      <c r="AJ177" s="2"/>
      <c r="AK177" s="2"/>
      <c r="AL177" s="2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</row>
    <row r="178" spans="1:133" ht="15">
      <c r="A178" s="63">
        <v>31</v>
      </c>
      <c r="B178" s="1"/>
      <c r="C178" s="2" t="s">
        <v>10</v>
      </c>
      <c r="D178" s="13">
        <f t="shared" si="3"/>
        <v>0.047</v>
      </c>
      <c r="E178" s="2">
        <v>0.47</v>
      </c>
      <c r="F178" s="62">
        <f t="shared" si="2"/>
        <v>-0.004999999999999949</v>
      </c>
      <c r="G178" s="59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>
        <v>0.465</v>
      </c>
      <c r="X178" s="2"/>
      <c r="Y178" s="2"/>
      <c r="Z178" s="30"/>
      <c r="AB178" s="2"/>
      <c r="AC178" s="2"/>
      <c r="AD178" s="68"/>
      <c r="AG178" s="2"/>
      <c r="AH178" s="2"/>
      <c r="AI178" s="2"/>
      <c r="AJ178" s="2"/>
      <c r="AK178" s="2"/>
      <c r="AL178" s="2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</row>
    <row r="179" spans="1:133" ht="15">
      <c r="A179" s="63">
        <v>30</v>
      </c>
      <c r="B179" s="1"/>
      <c r="C179" s="2" t="s">
        <v>11</v>
      </c>
      <c r="D179" s="13">
        <f t="shared" si="3"/>
        <v>0.0478064516129032</v>
      </c>
      <c r="E179" s="2">
        <v>0.478064516129032</v>
      </c>
      <c r="F179" s="62">
        <f t="shared" si="2"/>
        <v>0.00193548387096798</v>
      </c>
      <c r="G179" s="59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>
        <v>0.48</v>
      </c>
      <c r="X179" s="2"/>
      <c r="Y179" s="2"/>
      <c r="Z179" s="30"/>
      <c r="AB179" s="2"/>
      <c r="AC179" s="2"/>
      <c r="AD179" s="68"/>
      <c r="AG179" s="2"/>
      <c r="AH179" s="2"/>
      <c r="AI179" s="2"/>
      <c r="AJ179" s="2"/>
      <c r="AK179" s="2"/>
      <c r="AL179" s="2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</row>
    <row r="180" spans="1:133" ht="15">
      <c r="A180" s="63">
        <v>31</v>
      </c>
      <c r="B180" s="1"/>
      <c r="C180" s="2" t="s">
        <v>12</v>
      </c>
      <c r="D180" s="13">
        <f t="shared" si="3"/>
        <v>0.048</v>
      </c>
      <c r="E180" s="2">
        <v>0.48</v>
      </c>
      <c r="F180" s="62">
        <f t="shared" si="2"/>
        <v>0.0050000000000000044</v>
      </c>
      <c r="G180" s="59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>
        <v>0.485</v>
      </c>
      <c r="X180" s="2"/>
      <c r="Y180" s="2"/>
      <c r="Z180" s="30"/>
      <c r="AB180" s="2"/>
      <c r="AC180" s="2"/>
      <c r="AD180" s="68"/>
      <c r="AG180" s="2"/>
      <c r="AH180" s="2"/>
      <c r="AI180" s="2"/>
      <c r="AJ180" s="2"/>
      <c r="AK180" s="2"/>
      <c r="AL180" s="2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</row>
    <row r="181" spans="1:133" ht="15">
      <c r="A181" s="63">
        <v>30</v>
      </c>
      <c r="B181" s="1"/>
      <c r="C181" s="2" t="s">
        <v>13</v>
      </c>
      <c r="D181" s="13">
        <f t="shared" si="3"/>
        <v>0.048</v>
      </c>
      <c r="E181" s="2">
        <v>0.48</v>
      </c>
      <c r="F181" s="62">
        <f t="shared" si="2"/>
        <v>0.015000000000000013</v>
      </c>
      <c r="G181" s="59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>
        <v>0.495</v>
      </c>
      <c r="X181" s="2"/>
      <c r="Y181" s="2"/>
      <c r="Z181" s="30"/>
      <c r="AB181" s="2"/>
      <c r="AC181" s="2"/>
      <c r="AD181" s="68"/>
      <c r="AG181" s="2"/>
      <c r="AH181" s="2"/>
      <c r="AI181" s="2"/>
      <c r="AJ181" s="2"/>
      <c r="AK181" s="2"/>
      <c r="AL181" s="2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</row>
    <row r="182" spans="1:133" ht="15">
      <c r="A182" s="63">
        <v>31</v>
      </c>
      <c r="B182" s="1"/>
      <c r="C182" s="2" t="s">
        <v>14</v>
      </c>
      <c r="D182" s="13">
        <f t="shared" si="3"/>
        <v>0.048</v>
      </c>
      <c r="E182" s="2">
        <v>0.48</v>
      </c>
      <c r="F182" s="62">
        <f t="shared" si="2"/>
        <v>0.010000000000000009</v>
      </c>
      <c r="G182" s="59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>
        <v>0.49</v>
      </c>
      <c r="X182" s="2"/>
      <c r="Y182" s="2"/>
      <c r="Z182" s="30"/>
      <c r="AB182" s="2"/>
      <c r="AC182" s="2"/>
      <c r="AD182" s="68"/>
      <c r="AG182" s="2"/>
      <c r="AH182" s="2"/>
      <c r="AI182" s="2"/>
      <c r="AJ182" s="2"/>
      <c r="AK182" s="2"/>
      <c r="AL182" s="2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</row>
    <row r="183" spans="1:133" ht="15">
      <c r="A183" s="63">
        <v>31</v>
      </c>
      <c r="B183" s="1"/>
      <c r="C183" s="2" t="s">
        <v>15</v>
      </c>
      <c r="D183" s="13">
        <f t="shared" si="3"/>
        <v>0.048</v>
      </c>
      <c r="E183" s="2">
        <v>0.48</v>
      </c>
      <c r="F183" s="62">
        <f t="shared" si="2"/>
        <v>0.010000000000000009</v>
      </c>
      <c r="G183" s="59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>
        <v>0.49</v>
      </c>
      <c r="X183" s="2"/>
      <c r="Y183" s="2"/>
      <c r="Z183" s="30"/>
      <c r="AB183" s="2"/>
      <c r="AC183" s="2"/>
      <c r="AD183" s="68"/>
      <c r="AG183" s="2"/>
      <c r="AH183" s="2"/>
      <c r="AI183" s="2"/>
      <c r="AJ183" s="2"/>
      <c r="AK183" s="2"/>
      <c r="AL183" s="2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</row>
    <row r="184" spans="1:133" ht="15">
      <c r="A184" s="63">
        <v>30</v>
      </c>
      <c r="B184" s="1"/>
      <c r="C184" s="2" t="s">
        <v>16</v>
      </c>
      <c r="D184" s="13">
        <f t="shared" si="3"/>
        <v>0.048</v>
      </c>
      <c r="E184" s="2">
        <v>0.48</v>
      </c>
      <c r="F184" s="62">
        <f aca="true" t="shared" si="4" ref="F184:F247">W184-E184</f>
        <v>0.020000000000000018</v>
      </c>
      <c r="G184" s="59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>
        <v>0.5</v>
      </c>
      <c r="X184" s="2"/>
      <c r="Y184" s="2"/>
      <c r="Z184" s="30"/>
      <c r="AB184" s="2"/>
      <c r="AC184" s="2"/>
      <c r="AD184" s="68"/>
      <c r="AG184" s="2"/>
      <c r="AH184" s="2"/>
      <c r="AI184" s="2"/>
      <c r="AJ184" s="2"/>
      <c r="AK184" s="2"/>
      <c r="AL184" s="2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</row>
    <row r="185" spans="1:133" ht="15">
      <c r="A185" s="63">
        <v>31</v>
      </c>
      <c r="B185" s="1"/>
      <c r="C185" s="2" t="s">
        <v>17</v>
      </c>
      <c r="D185" s="13">
        <f t="shared" si="3"/>
        <v>0.048</v>
      </c>
      <c r="E185" s="2">
        <v>0.48</v>
      </c>
      <c r="F185" s="62">
        <f t="shared" si="4"/>
        <v>0.025000000000000022</v>
      </c>
      <c r="G185" s="59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>
        <v>0.505</v>
      </c>
      <c r="X185" s="2"/>
      <c r="Y185" s="2"/>
      <c r="Z185" s="30"/>
      <c r="AB185" s="2"/>
      <c r="AC185" s="2"/>
      <c r="AD185" s="68"/>
      <c r="AG185" s="2"/>
      <c r="AH185" s="2"/>
      <c r="AI185" s="2"/>
      <c r="AJ185" s="2"/>
      <c r="AK185" s="2"/>
      <c r="AL185" s="2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</row>
    <row r="186" spans="1:133" ht="15">
      <c r="A186" s="63">
        <v>30</v>
      </c>
      <c r="B186" s="1"/>
      <c r="C186" s="2" t="s">
        <v>18</v>
      </c>
      <c r="D186" s="13">
        <f aca="true" t="shared" si="5" ref="D186:D249">E186*0.1</f>
        <v>0.048</v>
      </c>
      <c r="E186" s="2">
        <v>0.48</v>
      </c>
      <c r="F186" s="62">
        <f t="shared" si="4"/>
        <v>0.040000000000000036</v>
      </c>
      <c r="G186" s="59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>
        <v>0.52</v>
      </c>
      <c r="X186" s="2"/>
      <c r="Y186" s="2"/>
      <c r="Z186" s="30"/>
      <c r="AB186" s="2"/>
      <c r="AC186" s="2"/>
      <c r="AD186" s="68"/>
      <c r="AG186" s="2"/>
      <c r="AH186" s="2"/>
      <c r="AI186" s="2"/>
      <c r="AJ186" s="2"/>
      <c r="AK186" s="2"/>
      <c r="AL186" s="2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</row>
    <row r="187" spans="1:133" ht="15">
      <c r="A187" s="63">
        <v>31</v>
      </c>
      <c r="B187" s="1"/>
      <c r="C187" s="2" t="s">
        <v>19</v>
      </c>
      <c r="D187" s="13">
        <f t="shared" si="5"/>
        <v>0.048</v>
      </c>
      <c r="E187" s="2">
        <v>0.48</v>
      </c>
      <c r="F187" s="62">
        <f t="shared" si="4"/>
        <v>0.04249999999999998</v>
      </c>
      <c r="G187" s="59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>
        <v>0.5225</v>
      </c>
      <c r="X187" s="2"/>
      <c r="Y187" s="2"/>
      <c r="Z187" s="30"/>
      <c r="AB187" s="2"/>
      <c r="AC187" s="2"/>
      <c r="AD187" s="68"/>
      <c r="AG187" s="2"/>
      <c r="AH187" s="2"/>
      <c r="AI187" s="2"/>
      <c r="AJ187" s="2"/>
      <c r="AK187" s="2"/>
      <c r="AL187" s="2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</row>
    <row r="188" spans="1:134" ht="15">
      <c r="A188" s="65">
        <v>31</v>
      </c>
      <c r="B188" s="6">
        <v>1970</v>
      </c>
      <c r="C188" s="7" t="s">
        <v>8</v>
      </c>
      <c r="D188" s="15">
        <f t="shared" si="5"/>
        <v>0.048</v>
      </c>
      <c r="E188" s="7">
        <v>0.48</v>
      </c>
      <c r="F188" s="61">
        <f t="shared" si="4"/>
        <v>0.04749999999999999</v>
      </c>
      <c r="G188" s="61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>
        <v>0.5275</v>
      </c>
      <c r="X188" s="7"/>
      <c r="Y188" s="7"/>
      <c r="Z188" s="31"/>
      <c r="AA188" s="7"/>
      <c r="AB188" s="7"/>
      <c r="AC188" s="7"/>
      <c r="AD188" s="67"/>
      <c r="AE188" s="42"/>
      <c r="AF188" s="33"/>
      <c r="AG188" s="7"/>
      <c r="AH188" s="7"/>
      <c r="AI188" s="7"/>
      <c r="AJ188" s="7"/>
      <c r="AK188" s="7"/>
      <c r="AL188" s="7"/>
      <c r="AM188" s="33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33"/>
    </row>
    <row r="189" spans="1:133" ht="15">
      <c r="A189" s="63">
        <v>28</v>
      </c>
      <c r="B189" s="1"/>
      <c r="C189" s="2" t="s">
        <v>9</v>
      </c>
      <c r="D189" s="13">
        <f t="shared" si="5"/>
        <v>0.048</v>
      </c>
      <c r="E189" s="2">
        <v>0.48</v>
      </c>
      <c r="F189" s="62">
        <f t="shared" si="4"/>
        <v>0.05500000000000005</v>
      </c>
      <c r="G189" s="59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>
        <v>0.535</v>
      </c>
      <c r="X189" s="2"/>
      <c r="Y189" s="2"/>
      <c r="Z189" s="30"/>
      <c r="AB189" s="2"/>
      <c r="AC189" s="2"/>
      <c r="AD189" s="68"/>
      <c r="AG189" s="2"/>
      <c r="AH189" s="2"/>
      <c r="AI189" s="2"/>
      <c r="AJ189" s="2"/>
      <c r="AK189" s="2"/>
      <c r="AL189" s="2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</row>
    <row r="190" spans="1:133" ht="15">
      <c r="A190" s="63">
        <v>31</v>
      </c>
      <c r="B190" s="1"/>
      <c r="C190" s="2" t="s">
        <v>10</v>
      </c>
      <c r="D190" s="13">
        <f t="shared" si="5"/>
        <v>0.048</v>
      </c>
      <c r="E190" s="2">
        <v>0.48</v>
      </c>
      <c r="F190" s="62">
        <f t="shared" si="4"/>
        <v>0.020000000000000018</v>
      </c>
      <c r="G190" s="59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>
        <v>0.5</v>
      </c>
      <c r="X190" s="2"/>
      <c r="Y190" s="2"/>
      <c r="Z190" s="30"/>
      <c r="AB190" s="2"/>
      <c r="AC190" s="2"/>
      <c r="AD190" s="68"/>
      <c r="AG190" s="2"/>
      <c r="AH190" s="2"/>
      <c r="AI190" s="2"/>
      <c r="AJ190" s="2"/>
      <c r="AK190" s="2"/>
      <c r="AL190" s="2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</row>
    <row r="191" spans="1:133" ht="15">
      <c r="A191" s="63">
        <v>30</v>
      </c>
      <c r="B191" s="1"/>
      <c r="C191" s="2" t="s">
        <v>11</v>
      </c>
      <c r="D191" s="13">
        <f t="shared" si="5"/>
        <v>0.0512258064516129</v>
      </c>
      <c r="E191" s="2">
        <v>0.512258064516129</v>
      </c>
      <c r="F191" s="62">
        <f t="shared" si="4"/>
        <v>-0.002258064516128977</v>
      </c>
      <c r="G191" s="59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>
        <v>0.51</v>
      </c>
      <c r="X191" s="2"/>
      <c r="Y191" s="2"/>
      <c r="Z191" s="30"/>
      <c r="AB191" s="2"/>
      <c r="AC191" s="2"/>
      <c r="AD191" s="68"/>
      <c r="AG191" s="2"/>
      <c r="AH191" s="2"/>
      <c r="AI191" s="2"/>
      <c r="AJ191" s="2"/>
      <c r="AK191" s="2"/>
      <c r="AL191" s="2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</row>
    <row r="192" spans="1:133" ht="15">
      <c r="A192" s="63">
        <v>31</v>
      </c>
      <c r="B192" s="1"/>
      <c r="C192" s="2" t="s">
        <v>12</v>
      </c>
      <c r="D192" s="13">
        <f t="shared" si="5"/>
        <v>0.052000000000000005</v>
      </c>
      <c r="E192" s="2">
        <v>0.52</v>
      </c>
      <c r="F192" s="62">
        <f t="shared" si="4"/>
        <v>-0.015000000000000013</v>
      </c>
      <c r="G192" s="59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>
        <v>0.505</v>
      </c>
      <c r="X192" s="2"/>
      <c r="Y192" s="2"/>
      <c r="Z192" s="30"/>
      <c r="AB192" s="2"/>
      <c r="AC192" s="2"/>
      <c r="AD192" s="68"/>
      <c r="AG192" s="2"/>
      <c r="AH192" s="2"/>
      <c r="AI192" s="2"/>
      <c r="AJ192" s="2"/>
      <c r="AK192" s="2"/>
      <c r="AL192" s="2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</row>
    <row r="193" spans="1:133" ht="15">
      <c r="A193" s="63">
        <v>30</v>
      </c>
      <c r="B193" s="1"/>
      <c r="C193" s="2" t="s">
        <v>13</v>
      </c>
      <c r="D193" s="13">
        <f t="shared" si="5"/>
        <v>0.052000000000000005</v>
      </c>
      <c r="E193" s="2">
        <v>0.52</v>
      </c>
      <c r="F193" s="62">
        <f t="shared" si="4"/>
        <v>-0.012500000000000067</v>
      </c>
      <c r="G193" s="59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>
        <v>0.5075</v>
      </c>
      <c r="X193" s="2"/>
      <c r="Y193" s="2"/>
      <c r="Z193" s="30"/>
      <c r="AB193" s="2"/>
      <c r="AC193" s="2"/>
      <c r="AD193" s="68"/>
      <c r="AG193" s="2"/>
      <c r="AH193" s="2"/>
      <c r="AI193" s="2"/>
      <c r="AJ193" s="2"/>
      <c r="AK193" s="2"/>
      <c r="AL193" s="2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</row>
    <row r="194" spans="1:133" ht="15">
      <c r="A194" s="63">
        <v>31</v>
      </c>
      <c r="B194" s="1"/>
      <c r="C194" s="2" t="s">
        <v>14</v>
      </c>
      <c r="D194" s="13">
        <f t="shared" si="5"/>
        <v>0.052000000000000005</v>
      </c>
      <c r="E194" s="2">
        <v>0.52</v>
      </c>
      <c r="F194" s="62">
        <f t="shared" si="4"/>
        <v>-0.012500000000000067</v>
      </c>
      <c r="G194" s="59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>
        <v>0.5075</v>
      </c>
      <c r="X194" s="2"/>
      <c r="Y194" s="2"/>
      <c r="Z194" s="30"/>
      <c r="AB194" s="2"/>
      <c r="AC194" s="2"/>
      <c r="AD194" s="68"/>
      <c r="AG194" s="2"/>
      <c r="AH194" s="2"/>
      <c r="AI194" s="2"/>
      <c r="AJ194" s="2"/>
      <c r="AK194" s="2"/>
      <c r="AL194" s="2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</row>
    <row r="195" spans="1:133" ht="15">
      <c r="A195" s="63">
        <v>31</v>
      </c>
      <c r="B195" s="1"/>
      <c r="C195" s="2" t="s">
        <v>15</v>
      </c>
      <c r="D195" s="13">
        <f t="shared" si="5"/>
        <v>0.052000000000000005</v>
      </c>
      <c r="E195" s="2">
        <v>0.52</v>
      </c>
      <c r="F195" s="62">
        <f t="shared" si="4"/>
        <v>-0.012500000000000067</v>
      </c>
      <c r="G195" s="59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>
        <v>0.5075</v>
      </c>
      <c r="X195" s="2"/>
      <c r="Y195" s="2"/>
      <c r="Z195" s="30"/>
      <c r="AB195" s="2"/>
      <c r="AC195" s="2"/>
      <c r="AD195" s="68"/>
      <c r="AG195" s="2"/>
      <c r="AH195" s="2"/>
      <c r="AI195" s="2"/>
      <c r="AJ195" s="2"/>
      <c r="AK195" s="2"/>
      <c r="AL195" s="2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</row>
    <row r="196" spans="1:133" ht="15">
      <c r="A196" s="63">
        <v>30</v>
      </c>
      <c r="B196" s="1"/>
      <c r="C196" s="2" t="s">
        <v>16</v>
      </c>
      <c r="D196" s="13">
        <f t="shared" si="5"/>
        <v>0.052000000000000005</v>
      </c>
      <c r="E196" s="2">
        <v>0.52</v>
      </c>
      <c r="F196" s="62">
        <f t="shared" si="4"/>
        <v>-0.012500000000000067</v>
      </c>
      <c r="G196" s="59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>
        <v>0.5075</v>
      </c>
      <c r="X196" s="2"/>
      <c r="Y196" s="2"/>
      <c r="Z196" s="30"/>
      <c r="AB196" s="2"/>
      <c r="AC196" s="2"/>
      <c r="AD196" s="68"/>
      <c r="AG196" s="2"/>
      <c r="AH196" s="2"/>
      <c r="AI196" s="2"/>
      <c r="AJ196" s="2"/>
      <c r="AK196" s="2"/>
      <c r="AL196" s="2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</row>
    <row r="197" spans="1:133" ht="15">
      <c r="A197" s="63">
        <v>31</v>
      </c>
      <c r="B197" s="1"/>
      <c r="C197" s="2" t="s">
        <v>17</v>
      </c>
      <c r="D197" s="13">
        <f t="shared" si="5"/>
        <v>0.052000000000000005</v>
      </c>
      <c r="E197" s="2">
        <v>0.52</v>
      </c>
      <c r="F197" s="62">
        <f t="shared" si="4"/>
        <v>0.012499999999999956</v>
      </c>
      <c r="G197" s="59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>
        <v>0.5325</v>
      </c>
      <c r="X197" s="2"/>
      <c r="Y197" s="2"/>
      <c r="Z197" s="30"/>
      <c r="AB197" s="2"/>
      <c r="AC197" s="2"/>
      <c r="AD197" s="68"/>
      <c r="AG197" s="2"/>
      <c r="AH197" s="2"/>
      <c r="AI197" s="2"/>
      <c r="AJ197" s="2"/>
      <c r="AK197" s="2"/>
      <c r="AL197" s="2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</row>
    <row r="198" spans="1:133" ht="15">
      <c r="A198" s="63">
        <v>30</v>
      </c>
      <c r="B198" s="1"/>
      <c r="C198" s="2" t="s">
        <v>18</v>
      </c>
      <c r="D198" s="13">
        <f t="shared" si="5"/>
        <v>0.052000000000000005</v>
      </c>
      <c r="E198" s="2">
        <v>0.52</v>
      </c>
      <c r="F198" s="62">
        <f t="shared" si="4"/>
        <v>0.020000000000000018</v>
      </c>
      <c r="G198" s="59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>
        <v>0.54</v>
      </c>
      <c r="X198" s="2"/>
      <c r="Y198" s="2"/>
      <c r="Z198" s="30"/>
      <c r="AB198" s="2"/>
      <c r="AC198" s="2"/>
      <c r="AD198" s="68"/>
      <c r="AG198" s="2"/>
      <c r="AH198" s="2"/>
      <c r="AI198" s="2"/>
      <c r="AJ198" s="2"/>
      <c r="AK198" s="2"/>
      <c r="AL198" s="2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</row>
    <row r="199" spans="1:133" ht="15">
      <c r="A199" s="63">
        <v>31</v>
      </c>
      <c r="B199" s="1"/>
      <c r="C199" s="2" t="s">
        <v>19</v>
      </c>
      <c r="D199" s="13">
        <f t="shared" si="5"/>
        <v>0.052000000000000005</v>
      </c>
      <c r="E199" s="2">
        <v>0.52</v>
      </c>
      <c r="F199" s="62">
        <f t="shared" si="4"/>
        <v>0.020000000000000018</v>
      </c>
      <c r="G199" s="59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>
        <v>0.54</v>
      </c>
      <c r="X199" s="2"/>
      <c r="Y199" s="2"/>
      <c r="Z199" s="30"/>
      <c r="AB199" s="2"/>
      <c r="AC199" s="2"/>
      <c r="AD199" s="68"/>
      <c r="AG199" s="2"/>
      <c r="AH199" s="2"/>
      <c r="AI199" s="2"/>
      <c r="AJ199" s="2"/>
      <c r="AK199" s="2"/>
      <c r="AL199" s="2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</row>
    <row r="200" spans="1:134" ht="15">
      <c r="A200" s="65">
        <v>31</v>
      </c>
      <c r="B200" s="6">
        <v>1971</v>
      </c>
      <c r="C200" s="7" t="s">
        <v>8</v>
      </c>
      <c r="D200" s="15">
        <f t="shared" si="5"/>
        <v>0.052000000000000005</v>
      </c>
      <c r="E200" s="7">
        <v>0.52</v>
      </c>
      <c r="F200" s="61">
        <f t="shared" si="4"/>
        <v>0.020000000000000018</v>
      </c>
      <c r="G200" s="61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>
        <v>0.54</v>
      </c>
      <c r="X200" s="7"/>
      <c r="Y200" s="7"/>
      <c r="Z200" s="31"/>
      <c r="AA200" s="7"/>
      <c r="AB200" s="7"/>
      <c r="AC200" s="7"/>
      <c r="AD200" s="67"/>
      <c r="AE200" s="42"/>
      <c r="AF200" s="33"/>
      <c r="AG200" s="7"/>
      <c r="AH200" s="7"/>
      <c r="AI200" s="7"/>
      <c r="AJ200" s="7"/>
      <c r="AK200" s="7"/>
      <c r="AL200" s="7"/>
      <c r="AM200" s="33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33"/>
    </row>
    <row r="201" spans="1:133" ht="15">
      <c r="A201" s="63">
        <v>28</v>
      </c>
      <c r="B201" s="1"/>
      <c r="C201" s="2" t="s">
        <v>9</v>
      </c>
      <c r="D201" s="13">
        <f t="shared" si="5"/>
        <v>0.052000000000000005</v>
      </c>
      <c r="E201" s="2">
        <v>0.52</v>
      </c>
      <c r="F201" s="62">
        <f t="shared" si="4"/>
        <v>0.007499999999999951</v>
      </c>
      <c r="G201" s="59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>
        <v>0.5275</v>
      </c>
      <c r="X201" s="2"/>
      <c r="Y201" s="2"/>
      <c r="Z201" s="30"/>
      <c r="AB201" s="2"/>
      <c r="AC201" s="2"/>
      <c r="AD201" s="68"/>
      <c r="AG201" s="2"/>
      <c r="AH201" s="2"/>
      <c r="AI201" s="2"/>
      <c r="AJ201" s="2"/>
      <c r="AK201" s="2"/>
      <c r="AL201" s="2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</row>
    <row r="202" spans="1:133" ht="15">
      <c r="A202" s="63">
        <v>31</v>
      </c>
      <c r="B202" s="1"/>
      <c r="C202" s="2" t="s">
        <v>10</v>
      </c>
      <c r="D202" s="13">
        <f t="shared" si="5"/>
        <v>0.052000000000000005</v>
      </c>
      <c r="E202" s="2">
        <v>0.52</v>
      </c>
      <c r="F202" s="62">
        <f t="shared" si="4"/>
        <v>0.04249999999999998</v>
      </c>
      <c r="G202" s="59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>
        <v>0.5625</v>
      </c>
      <c r="X202" s="2"/>
      <c r="Y202" s="2"/>
      <c r="Z202" s="30"/>
      <c r="AB202" s="2"/>
      <c r="AC202" s="2"/>
      <c r="AD202" s="68"/>
      <c r="AG202" s="2"/>
      <c r="AH202" s="2"/>
      <c r="AI202" s="2"/>
      <c r="AJ202" s="2"/>
      <c r="AK202" s="2"/>
      <c r="AL202" s="2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</row>
    <row r="203" spans="1:133" ht="15">
      <c r="A203" s="63">
        <v>30</v>
      </c>
      <c r="B203" s="1"/>
      <c r="C203" s="2" t="s">
        <v>11</v>
      </c>
      <c r="D203" s="13">
        <f t="shared" si="5"/>
        <v>0.0542177419354839</v>
      </c>
      <c r="E203" s="2">
        <v>0.542177419354839</v>
      </c>
      <c r="F203" s="62">
        <f t="shared" si="4"/>
        <v>0.0028225806451610547</v>
      </c>
      <c r="G203" s="59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>
        <v>0.545</v>
      </c>
      <c r="X203" s="2"/>
      <c r="Y203" s="2"/>
      <c r="Z203" s="30"/>
      <c r="AB203" s="2"/>
      <c r="AC203" s="2"/>
      <c r="AD203" s="68"/>
      <c r="AG203" s="2"/>
      <c r="AH203" s="2"/>
      <c r="AI203" s="2"/>
      <c r="AJ203" s="2"/>
      <c r="AK203" s="2"/>
      <c r="AL203" s="2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</row>
    <row r="204" spans="1:133" ht="15">
      <c r="A204" s="63">
        <v>31</v>
      </c>
      <c r="B204" s="1"/>
      <c r="C204" s="2" t="s">
        <v>12</v>
      </c>
      <c r="D204" s="13">
        <f t="shared" si="5"/>
        <v>0.05475</v>
      </c>
      <c r="E204" s="2">
        <v>0.5475</v>
      </c>
      <c r="F204" s="62">
        <f t="shared" si="4"/>
        <v>-0.015000000000000013</v>
      </c>
      <c r="G204" s="59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>
        <v>0.5325</v>
      </c>
      <c r="X204" s="2"/>
      <c r="Y204" s="2"/>
      <c r="Z204" s="30"/>
      <c r="AB204" s="2"/>
      <c r="AC204" s="2"/>
      <c r="AD204" s="68"/>
      <c r="AG204" s="2"/>
      <c r="AH204" s="2"/>
      <c r="AI204" s="2"/>
      <c r="AJ204" s="2"/>
      <c r="AK204" s="2"/>
      <c r="AL204" s="2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</row>
    <row r="205" spans="1:133" ht="15">
      <c r="A205" s="63">
        <v>30</v>
      </c>
      <c r="B205" s="1"/>
      <c r="C205" s="2" t="s">
        <v>13</v>
      </c>
      <c r="D205" s="13">
        <f t="shared" si="5"/>
        <v>0.05475</v>
      </c>
      <c r="E205" s="2">
        <v>0.5475</v>
      </c>
      <c r="F205" s="62">
        <f t="shared" si="4"/>
        <v>-0.01749999999999996</v>
      </c>
      <c r="G205" s="59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>
        <v>0.53</v>
      </c>
      <c r="X205" s="2"/>
      <c r="Y205" s="2"/>
      <c r="Z205" s="30"/>
      <c r="AB205" s="2"/>
      <c r="AC205" s="2"/>
      <c r="AD205" s="68"/>
      <c r="AG205" s="2"/>
      <c r="AH205" s="2"/>
      <c r="AI205" s="2"/>
      <c r="AJ205" s="2"/>
      <c r="AK205" s="2"/>
      <c r="AL205" s="2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</row>
    <row r="206" spans="1:133" ht="15">
      <c r="A206" s="63">
        <v>31</v>
      </c>
      <c r="B206" s="1"/>
      <c r="C206" s="2" t="s">
        <v>14</v>
      </c>
      <c r="D206" s="13">
        <f t="shared" si="5"/>
        <v>0.05475</v>
      </c>
      <c r="E206" s="2">
        <v>0.5475</v>
      </c>
      <c r="F206" s="62">
        <f t="shared" si="4"/>
        <v>-0.01749999999999996</v>
      </c>
      <c r="G206" s="59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>
        <v>0.53</v>
      </c>
      <c r="X206" s="2"/>
      <c r="Y206" s="2"/>
      <c r="Z206" s="30"/>
      <c r="AB206" s="2"/>
      <c r="AC206" s="2"/>
      <c r="AD206" s="68"/>
      <c r="AG206" s="2"/>
      <c r="AH206" s="2"/>
      <c r="AI206" s="2"/>
      <c r="AJ206" s="2"/>
      <c r="AK206" s="2"/>
      <c r="AL206" s="2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</row>
    <row r="207" spans="1:133" ht="15">
      <c r="A207" s="63">
        <v>31</v>
      </c>
      <c r="B207" s="1"/>
      <c r="C207" s="2" t="s">
        <v>15</v>
      </c>
      <c r="D207" s="13">
        <f t="shared" si="5"/>
        <v>0.05475</v>
      </c>
      <c r="E207" s="2">
        <v>0.5475</v>
      </c>
      <c r="F207" s="62">
        <f t="shared" si="4"/>
        <v>-0.01749999999999996</v>
      </c>
      <c r="G207" s="59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>
        <v>0.53</v>
      </c>
      <c r="X207" s="2"/>
      <c r="Y207" s="2"/>
      <c r="Z207" s="30"/>
      <c r="AB207" s="2"/>
      <c r="AC207" s="2"/>
      <c r="AD207" s="68"/>
      <c r="AG207" s="2"/>
      <c r="AH207" s="2"/>
      <c r="AI207" s="2"/>
      <c r="AJ207" s="2"/>
      <c r="AK207" s="2"/>
      <c r="AL207" s="2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</row>
    <row r="208" spans="1:133" ht="15">
      <c r="A208" s="63">
        <v>30</v>
      </c>
      <c r="B208" s="1"/>
      <c r="C208" s="2" t="s">
        <v>16</v>
      </c>
      <c r="D208" s="13">
        <f t="shared" si="5"/>
        <v>0.05475</v>
      </c>
      <c r="E208" s="2">
        <v>0.5475</v>
      </c>
      <c r="F208" s="62">
        <f t="shared" si="4"/>
        <v>-0.01749999999999996</v>
      </c>
      <c r="G208" s="59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>
        <v>0.53</v>
      </c>
      <c r="X208" s="2"/>
      <c r="Y208" s="2"/>
      <c r="Z208" s="30"/>
      <c r="AB208" s="2"/>
      <c r="AC208" s="2"/>
      <c r="AD208" s="68"/>
      <c r="AG208" s="2"/>
      <c r="AH208" s="2"/>
      <c r="AI208" s="2"/>
      <c r="AJ208" s="2"/>
      <c r="AK208" s="2"/>
      <c r="AL208" s="2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</row>
    <row r="209" spans="1:133" ht="15">
      <c r="A209" s="63">
        <v>31</v>
      </c>
      <c r="B209" s="1"/>
      <c r="C209" s="2" t="s">
        <v>17</v>
      </c>
      <c r="D209" s="13">
        <f t="shared" si="5"/>
        <v>0.05475</v>
      </c>
      <c r="E209" s="2">
        <v>0.5475</v>
      </c>
      <c r="F209" s="62">
        <f t="shared" si="4"/>
        <v>-0.01749999999999996</v>
      </c>
      <c r="G209" s="59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>
        <v>0.53</v>
      </c>
      <c r="X209" s="2"/>
      <c r="Y209" s="2"/>
      <c r="Z209" s="30"/>
      <c r="AB209" s="2"/>
      <c r="AC209" s="2"/>
      <c r="AD209" s="68"/>
      <c r="AG209" s="2"/>
      <c r="AH209" s="2"/>
      <c r="AI209" s="2"/>
      <c r="AJ209" s="2"/>
      <c r="AK209" s="2"/>
      <c r="AL209" s="2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</row>
    <row r="210" spans="1:133" ht="15">
      <c r="A210" s="63">
        <v>30</v>
      </c>
      <c r="B210" s="1"/>
      <c r="C210" s="2" t="s">
        <v>18</v>
      </c>
      <c r="D210" s="13">
        <f t="shared" si="5"/>
        <v>0.05475</v>
      </c>
      <c r="E210" s="2">
        <v>0.5475</v>
      </c>
      <c r="F210" s="62">
        <f t="shared" si="4"/>
        <v>-0.01749999999999996</v>
      </c>
      <c r="G210" s="59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>
        <v>0.53</v>
      </c>
      <c r="X210" s="2"/>
      <c r="Y210" s="2"/>
      <c r="Z210" s="30"/>
      <c r="AB210" s="2"/>
      <c r="AC210" s="2"/>
      <c r="AD210" s="68"/>
      <c r="AG210" s="2"/>
      <c r="AH210" s="2"/>
      <c r="AI210" s="2"/>
      <c r="AJ210" s="2"/>
      <c r="AK210" s="2"/>
      <c r="AL210" s="2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</row>
    <row r="211" spans="1:133" ht="15">
      <c r="A211" s="63">
        <v>31</v>
      </c>
      <c r="B211" s="1"/>
      <c r="C211" s="2" t="s">
        <v>19</v>
      </c>
      <c r="D211" s="13">
        <f t="shared" si="5"/>
        <v>0.05475</v>
      </c>
      <c r="E211" s="2">
        <v>0.5475</v>
      </c>
      <c r="F211" s="62">
        <f t="shared" si="4"/>
        <v>0.0025000000000000577</v>
      </c>
      <c r="G211" s="59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>
        <v>0.55</v>
      </c>
      <c r="X211" s="2"/>
      <c r="Y211" s="2"/>
      <c r="Z211" s="30"/>
      <c r="AB211" s="2"/>
      <c r="AC211" s="2"/>
      <c r="AD211" s="68"/>
      <c r="AG211" s="2"/>
      <c r="AH211" s="2"/>
      <c r="AI211" s="2"/>
      <c r="AJ211" s="2"/>
      <c r="AK211" s="2"/>
      <c r="AL211" s="2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</row>
    <row r="212" spans="1:134" ht="15">
      <c r="A212" s="65">
        <v>31</v>
      </c>
      <c r="B212" s="6">
        <v>1972</v>
      </c>
      <c r="C212" s="7" t="s">
        <v>8</v>
      </c>
      <c r="D212" s="15">
        <f t="shared" si="5"/>
        <v>0.05475</v>
      </c>
      <c r="E212" s="7">
        <v>0.5475</v>
      </c>
      <c r="F212" s="61">
        <f t="shared" si="4"/>
        <v>0.007500000000000062</v>
      </c>
      <c r="G212" s="61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>
        <v>0.555</v>
      </c>
      <c r="X212" s="7"/>
      <c r="Y212" s="7"/>
      <c r="Z212" s="31"/>
      <c r="AA212" s="7"/>
      <c r="AB212" s="7"/>
      <c r="AC212" s="7"/>
      <c r="AD212" s="67"/>
      <c r="AE212" s="42"/>
      <c r="AF212" s="33"/>
      <c r="AG212" s="7"/>
      <c r="AH212" s="7"/>
      <c r="AI212" s="7"/>
      <c r="AJ212" s="7"/>
      <c r="AK212" s="7"/>
      <c r="AL212" s="7"/>
      <c r="AM212" s="33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33"/>
    </row>
    <row r="213" spans="1:133" ht="15">
      <c r="A213" s="63">
        <v>29</v>
      </c>
      <c r="B213" s="1"/>
      <c r="C213" s="2" t="s">
        <v>9</v>
      </c>
      <c r="D213" s="13">
        <f t="shared" si="5"/>
        <v>0.05475</v>
      </c>
      <c r="E213" s="2">
        <v>0.5475</v>
      </c>
      <c r="F213" s="62">
        <f t="shared" si="4"/>
        <v>0.007500000000000062</v>
      </c>
      <c r="G213" s="59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>
        <v>0.555</v>
      </c>
      <c r="X213" s="2"/>
      <c r="Y213" s="2"/>
      <c r="Z213" s="30"/>
      <c r="AB213" s="2"/>
      <c r="AC213" s="2"/>
      <c r="AD213" s="68"/>
      <c r="AG213" s="2"/>
      <c r="AH213" s="2"/>
      <c r="AI213" s="2"/>
      <c r="AJ213" s="2"/>
      <c r="AK213" s="2"/>
      <c r="AL213" s="2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</row>
    <row r="214" spans="1:133" ht="15">
      <c r="A214" s="63">
        <v>31</v>
      </c>
      <c r="B214" s="1"/>
      <c r="C214" s="2" t="s">
        <v>10</v>
      </c>
      <c r="D214" s="13">
        <f t="shared" si="5"/>
        <v>0.05475</v>
      </c>
      <c r="E214" s="2">
        <v>0.5475</v>
      </c>
      <c r="F214" s="62">
        <f t="shared" si="4"/>
        <v>0.022499999999999964</v>
      </c>
      <c r="G214" s="59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>
        <v>0.57</v>
      </c>
      <c r="X214" s="2"/>
      <c r="Y214" s="2"/>
      <c r="Z214" s="30"/>
      <c r="AB214" s="2"/>
      <c r="AC214" s="2"/>
      <c r="AD214" s="68"/>
      <c r="AG214" s="2"/>
      <c r="AH214" s="2"/>
      <c r="AI214" s="2"/>
      <c r="AJ214" s="2"/>
      <c r="AK214" s="2"/>
      <c r="AL214" s="2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</row>
    <row r="215" spans="1:133" ht="15">
      <c r="A215" s="63">
        <v>30</v>
      </c>
      <c r="B215" s="1"/>
      <c r="C215" s="2" t="s">
        <v>11</v>
      </c>
      <c r="D215" s="13">
        <f t="shared" si="5"/>
        <v>0.05475</v>
      </c>
      <c r="E215" s="2">
        <v>0.5475</v>
      </c>
      <c r="F215" s="62">
        <f t="shared" si="4"/>
        <v>0.0025000000000000577</v>
      </c>
      <c r="G215" s="59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>
        <v>0.55</v>
      </c>
      <c r="X215" s="2"/>
      <c r="Y215" s="2"/>
      <c r="Z215" s="30"/>
      <c r="AB215" s="2"/>
      <c r="AC215" s="2"/>
      <c r="AD215" s="68"/>
      <c r="AG215" s="2"/>
      <c r="AH215" s="2"/>
      <c r="AI215" s="2"/>
      <c r="AJ215" s="2"/>
      <c r="AK215" s="2"/>
      <c r="AL215" s="2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</row>
    <row r="216" spans="1:133" ht="15">
      <c r="A216" s="63">
        <v>31</v>
      </c>
      <c r="B216" s="1"/>
      <c r="C216" s="2" t="s">
        <v>12</v>
      </c>
      <c r="D216" s="13">
        <f t="shared" si="5"/>
        <v>0.05475</v>
      </c>
      <c r="E216" s="2">
        <v>0.5475</v>
      </c>
      <c r="F216" s="62">
        <f t="shared" si="4"/>
        <v>0</v>
      </c>
      <c r="G216" s="59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>
        <v>0.5475</v>
      </c>
      <c r="X216" s="2"/>
      <c r="Y216" s="2"/>
      <c r="Z216" s="30"/>
      <c r="AB216" s="2"/>
      <c r="AC216" s="2"/>
      <c r="AD216" s="68"/>
      <c r="AG216" s="2"/>
      <c r="AH216" s="2"/>
      <c r="AI216" s="2"/>
      <c r="AJ216" s="2"/>
      <c r="AK216" s="2"/>
      <c r="AL216" s="2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</row>
    <row r="217" spans="1:133" ht="15">
      <c r="A217" s="63">
        <v>30</v>
      </c>
      <c r="B217" s="1"/>
      <c r="C217" s="2" t="s">
        <v>13</v>
      </c>
      <c r="D217" s="13">
        <f t="shared" si="5"/>
        <v>0.05475</v>
      </c>
      <c r="E217" s="2">
        <v>0.5475</v>
      </c>
      <c r="F217" s="62">
        <f t="shared" si="4"/>
        <v>0</v>
      </c>
      <c r="G217" s="59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>
        <v>0.5475</v>
      </c>
      <c r="X217" s="2"/>
      <c r="Y217" s="2"/>
      <c r="Z217" s="30"/>
      <c r="AB217" s="2"/>
      <c r="AC217" s="2"/>
      <c r="AD217" s="68"/>
      <c r="AG217" s="2"/>
      <c r="AH217" s="2"/>
      <c r="AI217" s="2"/>
      <c r="AJ217" s="2"/>
      <c r="AK217" s="2"/>
      <c r="AL217" s="2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</row>
    <row r="218" spans="1:133" ht="15">
      <c r="A218" s="63">
        <v>31</v>
      </c>
      <c r="B218" s="1"/>
      <c r="C218" s="2" t="s">
        <v>14</v>
      </c>
      <c r="D218" s="13">
        <f t="shared" si="5"/>
        <v>0.05475</v>
      </c>
      <c r="E218" s="2">
        <v>0.5475</v>
      </c>
      <c r="F218" s="62">
        <f t="shared" si="4"/>
        <v>0.010000000000000009</v>
      </c>
      <c r="G218" s="59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>
        <v>0.5575</v>
      </c>
      <c r="X218" s="2"/>
      <c r="Y218" s="2"/>
      <c r="Z218" s="30"/>
      <c r="AB218" s="2"/>
      <c r="AC218" s="2"/>
      <c r="AD218" s="68"/>
      <c r="AG218" s="2"/>
      <c r="AH218" s="2"/>
      <c r="AI218" s="2"/>
      <c r="AJ218" s="2"/>
      <c r="AK218" s="2"/>
      <c r="AL218" s="2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</row>
    <row r="219" spans="1:133" ht="15">
      <c r="A219" s="63">
        <v>31</v>
      </c>
      <c r="B219" s="1"/>
      <c r="C219" s="2" t="s">
        <v>15</v>
      </c>
      <c r="D219" s="13">
        <f t="shared" si="5"/>
        <v>0.05475</v>
      </c>
      <c r="E219" s="2">
        <v>0.5475</v>
      </c>
      <c r="F219" s="62">
        <f t="shared" si="4"/>
        <v>0.025000000000000022</v>
      </c>
      <c r="G219" s="59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>
        <v>0.5725</v>
      </c>
      <c r="X219" s="2"/>
      <c r="Y219" s="2"/>
      <c r="Z219" s="30"/>
      <c r="AB219" s="2"/>
      <c r="AC219" s="2"/>
      <c r="AD219" s="68"/>
      <c r="AG219" s="2"/>
      <c r="AH219" s="2"/>
      <c r="AI219" s="2"/>
      <c r="AJ219" s="2"/>
      <c r="AK219" s="2"/>
      <c r="AL219" s="2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</row>
    <row r="220" spans="1:133" ht="15">
      <c r="A220" s="63">
        <v>30</v>
      </c>
      <c r="B220" s="1"/>
      <c r="C220" s="2" t="s">
        <v>16</v>
      </c>
      <c r="D220" s="13">
        <f t="shared" si="5"/>
        <v>0.05475</v>
      </c>
      <c r="E220" s="2">
        <v>0.5475</v>
      </c>
      <c r="F220" s="62">
        <f t="shared" si="4"/>
        <v>0.022499999999999964</v>
      </c>
      <c r="G220" s="59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>
        <v>0.57</v>
      </c>
      <c r="X220" s="2"/>
      <c r="Y220" s="2"/>
      <c r="Z220" s="30"/>
      <c r="AB220" s="2"/>
      <c r="AC220" s="2"/>
      <c r="AD220" s="68"/>
      <c r="AG220" s="2"/>
      <c r="AH220" s="2"/>
      <c r="AI220" s="2"/>
      <c r="AJ220" s="2"/>
      <c r="AK220" s="2"/>
      <c r="AL220" s="2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</row>
    <row r="221" spans="1:133" ht="15">
      <c r="A221" s="63">
        <v>31</v>
      </c>
      <c r="B221" s="1"/>
      <c r="C221" s="2" t="s">
        <v>17</v>
      </c>
      <c r="D221" s="13">
        <f t="shared" si="5"/>
        <v>0.05475</v>
      </c>
      <c r="E221" s="2">
        <v>0.5475</v>
      </c>
      <c r="F221" s="62">
        <f t="shared" si="4"/>
        <v>0.025000000000000022</v>
      </c>
      <c r="G221" s="59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>
        <v>0.5725</v>
      </c>
      <c r="X221" s="2"/>
      <c r="Y221" s="2"/>
      <c r="Z221" s="30"/>
      <c r="AB221" s="2"/>
      <c r="AC221" s="2"/>
      <c r="AD221" s="68"/>
      <c r="AG221" s="2"/>
      <c r="AH221" s="2"/>
      <c r="AI221" s="2"/>
      <c r="AJ221" s="2"/>
      <c r="AK221" s="2"/>
      <c r="AL221" s="2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</row>
    <row r="222" spans="1:133" ht="15">
      <c r="A222" s="63">
        <v>30</v>
      </c>
      <c r="B222" s="1"/>
      <c r="C222" s="2" t="s">
        <v>18</v>
      </c>
      <c r="D222" s="13">
        <f t="shared" si="5"/>
        <v>0.05475</v>
      </c>
      <c r="E222" s="2">
        <v>0.5475</v>
      </c>
      <c r="F222" s="62">
        <f t="shared" si="4"/>
        <v>0.05249999999999999</v>
      </c>
      <c r="G222" s="59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>
        <v>0.6</v>
      </c>
      <c r="X222" s="2"/>
      <c r="Y222" s="2"/>
      <c r="Z222" s="30"/>
      <c r="AB222" s="2"/>
      <c r="AC222" s="2"/>
      <c r="AD222" s="68"/>
      <c r="AG222" s="2"/>
      <c r="AH222" s="2"/>
      <c r="AI222" s="2"/>
      <c r="AJ222" s="2"/>
      <c r="AK222" s="2"/>
      <c r="AL222" s="2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</row>
    <row r="223" spans="1:133" ht="15">
      <c r="A223" s="63">
        <v>31</v>
      </c>
      <c r="B223" s="1"/>
      <c r="C223" s="2" t="s">
        <v>19</v>
      </c>
      <c r="D223" s="13">
        <f t="shared" si="5"/>
        <v>0.05475</v>
      </c>
      <c r="E223" s="2">
        <v>0.5475</v>
      </c>
      <c r="F223" s="62">
        <f t="shared" si="4"/>
        <v>0.06000000000000005</v>
      </c>
      <c r="G223" s="59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>
        <v>0.6075</v>
      </c>
      <c r="X223" s="2"/>
      <c r="Y223" s="2"/>
      <c r="Z223" s="30"/>
      <c r="AB223" s="2"/>
      <c r="AC223" s="2"/>
      <c r="AD223" s="68"/>
      <c r="AG223" s="2"/>
      <c r="AH223" s="2"/>
      <c r="AI223" s="2"/>
      <c r="AJ223" s="2"/>
      <c r="AK223" s="2"/>
      <c r="AL223" s="2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</row>
    <row r="224" spans="1:134" ht="15">
      <c r="A224" s="65">
        <v>31</v>
      </c>
      <c r="B224" s="6">
        <v>1973</v>
      </c>
      <c r="C224" s="7" t="s">
        <v>8</v>
      </c>
      <c r="D224" s="15">
        <f t="shared" si="5"/>
        <v>0.05475</v>
      </c>
      <c r="E224" s="7">
        <v>0.5475</v>
      </c>
      <c r="F224" s="61">
        <f t="shared" si="4"/>
        <v>0.06000000000000005</v>
      </c>
      <c r="G224" s="61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>
        <v>0.6075</v>
      </c>
      <c r="X224" s="7"/>
      <c r="Y224" s="7"/>
      <c r="Z224" s="31"/>
      <c r="AA224" s="7"/>
      <c r="AB224" s="7"/>
      <c r="AC224" s="7"/>
      <c r="AD224" s="67"/>
      <c r="AE224" s="42"/>
      <c r="AF224" s="33"/>
      <c r="AG224" s="7"/>
      <c r="AH224" s="7"/>
      <c r="AI224" s="7"/>
      <c r="AJ224" s="7"/>
      <c r="AK224" s="7"/>
      <c r="AL224" s="7"/>
      <c r="AM224" s="33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33"/>
    </row>
    <row r="225" spans="1:133" ht="15">
      <c r="A225" s="63">
        <v>28</v>
      </c>
      <c r="B225" s="1"/>
      <c r="C225" s="2" t="s">
        <v>9</v>
      </c>
      <c r="D225" s="13">
        <f t="shared" si="5"/>
        <v>0.05475</v>
      </c>
      <c r="E225" s="2">
        <v>0.5475</v>
      </c>
      <c r="F225" s="62">
        <f t="shared" si="4"/>
        <v>0.06000000000000005</v>
      </c>
      <c r="G225" s="6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>
        <v>0.6075</v>
      </c>
      <c r="X225" s="2"/>
      <c r="Y225" s="2"/>
      <c r="Z225" s="30"/>
      <c r="AB225" s="2"/>
      <c r="AC225" s="2"/>
      <c r="AD225" s="68"/>
      <c r="AG225" s="2"/>
      <c r="AH225" s="2"/>
      <c r="AI225" s="2"/>
      <c r="AJ225" s="2"/>
      <c r="AK225" s="2"/>
      <c r="AL225" s="2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</row>
    <row r="226" spans="1:133" ht="15">
      <c r="A226" s="63">
        <v>31</v>
      </c>
      <c r="B226" s="1"/>
      <c r="C226" s="2" t="s">
        <v>10</v>
      </c>
      <c r="D226" s="13">
        <f t="shared" si="5"/>
        <v>0.0575982142857143</v>
      </c>
      <c r="E226" s="2">
        <v>0.575982142857143</v>
      </c>
      <c r="F226" s="62">
        <f t="shared" si="4"/>
        <v>0.04151785714285705</v>
      </c>
      <c r="G226" s="6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>
        <v>0.6175</v>
      </c>
      <c r="X226" s="2"/>
      <c r="Y226" s="2"/>
      <c r="Z226" s="30"/>
      <c r="AB226" s="2"/>
      <c r="AC226" s="2"/>
      <c r="AD226" s="68"/>
      <c r="AG226" s="2"/>
      <c r="AH226" s="2"/>
      <c r="AI226" s="2"/>
      <c r="AJ226" s="2"/>
      <c r="AK226" s="2"/>
      <c r="AL226" s="2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</row>
    <row r="227" spans="1:133" ht="15">
      <c r="A227" s="63">
        <v>30</v>
      </c>
      <c r="B227" s="1"/>
      <c r="C227" s="2" t="s">
        <v>11</v>
      </c>
      <c r="D227" s="13">
        <f t="shared" si="5"/>
        <v>0.062</v>
      </c>
      <c r="E227" s="2">
        <v>0.62</v>
      </c>
      <c r="F227" s="62">
        <f t="shared" si="4"/>
        <v>0.007499999999999951</v>
      </c>
      <c r="G227" s="6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>
        <v>0.6275</v>
      </c>
      <c r="X227" s="2"/>
      <c r="Y227" s="2"/>
      <c r="Z227" s="30"/>
      <c r="AB227" s="2"/>
      <c r="AC227" s="2"/>
      <c r="AD227" s="68"/>
      <c r="AG227" s="2"/>
      <c r="AH227" s="2"/>
      <c r="AI227" s="2"/>
      <c r="AJ227" s="2"/>
      <c r="AK227" s="2"/>
      <c r="AL227" s="2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</row>
    <row r="228" spans="1:133" ht="15">
      <c r="A228" s="63">
        <v>31</v>
      </c>
      <c r="B228" s="1"/>
      <c r="C228" s="2" t="s">
        <v>12</v>
      </c>
      <c r="D228" s="13">
        <f t="shared" si="5"/>
        <v>0.062</v>
      </c>
      <c r="E228" s="2">
        <v>0.62</v>
      </c>
      <c r="F228" s="62">
        <f t="shared" si="4"/>
        <v>0.007499999999999951</v>
      </c>
      <c r="G228" s="6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>
        <v>0.6275</v>
      </c>
      <c r="X228" s="2"/>
      <c r="Y228" s="2"/>
      <c r="Z228" s="30"/>
      <c r="AB228" s="2"/>
      <c r="AC228" s="2"/>
      <c r="AD228" s="68"/>
      <c r="AG228" s="2"/>
      <c r="AH228" s="2"/>
      <c r="AI228" s="2"/>
      <c r="AJ228" s="2"/>
      <c r="AK228" s="2"/>
      <c r="AL228" s="2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DZ228" s="11"/>
      <c r="EA228" s="11"/>
      <c r="EB228" s="11"/>
      <c r="EC228" s="11"/>
    </row>
    <row r="229" spans="1:133" ht="15">
      <c r="A229" s="63">
        <v>30</v>
      </c>
      <c r="B229" s="1"/>
      <c r="C229" s="2" t="s">
        <v>13</v>
      </c>
      <c r="D229" s="13">
        <f t="shared" si="5"/>
        <v>0.062</v>
      </c>
      <c r="E229" s="2">
        <v>0.62</v>
      </c>
      <c r="F229" s="62">
        <f t="shared" si="4"/>
        <v>0.010000000000000009</v>
      </c>
      <c r="G229" s="6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>
        <v>0.63</v>
      </c>
      <c r="X229" s="2"/>
      <c r="Y229" s="2"/>
      <c r="Z229" s="30"/>
      <c r="AB229" s="2"/>
      <c r="AC229" s="2"/>
      <c r="AD229" s="68"/>
      <c r="AG229" s="2"/>
      <c r="AH229" s="2"/>
      <c r="AI229" s="2"/>
      <c r="AJ229" s="2"/>
      <c r="AK229" s="2"/>
      <c r="AL229" s="2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DZ229" s="11"/>
      <c r="EA229" s="11"/>
      <c r="EB229" s="11"/>
      <c r="EC229" s="11"/>
    </row>
    <row r="230" spans="1:133" ht="15">
      <c r="A230" s="63">
        <v>31</v>
      </c>
      <c r="B230" s="1"/>
      <c r="C230" s="2" t="s">
        <v>14</v>
      </c>
      <c r="D230" s="13">
        <f t="shared" si="5"/>
        <v>0.062</v>
      </c>
      <c r="E230" s="2">
        <v>0.62</v>
      </c>
      <c r="F230" s="62">
        <f t="shared" si="4"/>
        <v>0.030000000000000027</v>
      </c>
      <c r="G230" s="6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>
        <v>0.65</v>
      </c>
      <c r="X230" s="2"/>
      <c r="Y230" s="2"/>
      <c r="Z230" s="30"/>
      <c r="AB230" s="2"/>
      <c r="AC230" s="2"/>
      <c r="AD230" s="68"/>
      <c r="AG230" s="2"/>
      <c r="AH230" s="2"/>
      <c r="AI230" s="2"/>
      <c r="AJ230" s="2"/>
      <c r="AK230" s="2"/>
      <c r="AL230" s="2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DZ230" s="11"/>
      <c r="EA230" s="11"/>
      <c r="EB230" s="11"/>
      <c r="EC230" s="11"/>
    </row>
    <row r="231" spans="1:133" ht="15">
      <c r="A231" s="63">
        <v>31</v>
      </c>
      <c r="B231" s="1"/>
      <c r="C231" s="2" t="s">
        <v>15</v>
      </c>
      <c r="D231" s="13">
        <f t="shared" si="5"/>
        <v>0.0635483870967742</v>
      </c>
      <c r="E231" s="2">
        <v>0.635483870967742</v>
      </c>
      <c r="F231" s="62">
        <f t="shared" si="4"/>
        <v>0.054516129032258</v>
      </c>
      <c r="G231" s="6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>
        <v>0.69</v>
      </c>
      <c r="X231" s="2"/>
      <c r="Y231" s="2"/>
      <c r="Z231" s="30"/>
      <c r="AB231" s="2"/>
      <c r="AC231" s="2"/>
      <c r="AD231" s="68"/>
      <c r="AG231" s="2"/>
      <c r="AH231" s="2"/>
      <c r="AI231" s="2"/>
      <c r="AJ231" s="2"/>
      <c r="AK231" s="2"/>
      <c r="AL231" s="2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DZ231" s="11"/>
      <c r="EA231" s="11"/>
      <c r="EB231" s="11"/>
      <c r="EC231" s="11"/>
    </row>
    <row r="232" spans="1:133" ht="15">
      <c r="A232" s="63">
        <v>30</v>
      </c>
      <c r="B232" s="1"/>
      <c r="C232" s="2" t="s">
        <v>16</v>
      </c>
      <c r="D232" s="13">
        <f t="shared" si="5"/>
        <v>0.065</v>
      </c>
      <c r="E232" s="2">
        <v>0.65</v>
      </c>
      <c r="F232" s="62">
        <f t="shared" si="4"/>
        <v>0.10999999999999999</v>
      </c>
      <c r="G232" s="6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>
        <v>0.76</v>
      </c>
      <c r="X232" s="2"/>
      <c r="Y232" s="2"/>
      <c r="Z232" s="30"/>
      <c r="AB232" s="2"/>
      <c r="AC232" s="2"/>
      <c r="AD232" s="68"/>
      <c r="AG232" s="2"/>
      <c r="AH232" s="2"/>
      <c r="AI232" s="2"/>
      <c r="AJ232" s="2"/>
      <c r="AK232" s="2"/>
      <c r="AL232" s="2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DZ232" s="11"/>
      <c r="EA232" s="11"/>
      <c r="EB232" s="11"/>
      <c r="EC232" s="11"/>
    </row>
    <row r="233" spans="1:133" ht="15">
      <c r="A233" s="63">
        <v>31</v>
      </c>
      <c r="B233" s="1"/>
      <c r="C233" s="2" t="s">
        <v>17</v>
      </c>
      <c r="D233" s="13">
        <f t="shared" si="5"/>
        <v>0.065</v>
      </c>
      <c r="E233" s="2">
        <v>0.65</v>
      </c>
      <c r="F233" s="62">
        <f t="shared" si="4"/>
        <v>0.15000000000000002</v>
      </c>
      <c r="G233" s="6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>
        <v>0.8</v>
      </c>
      <c r="X233" s="2"/>
      <c r="Y233" s="2"/>
      <c r="Z233" s="30"/>
      <c r="AB233" s="2"/>
      <c r="AC233" s="2"/>
      <c r="AD233" s="68"/>
      <c r="AG233" s="2"/>
      <c r="AH233" s="2"/>
      <c r="AI233" s="2"/>
      <c r="AJ233" s="2"/>
      <c r="AK233" s="2"/>
      <c r="AL233" s="2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</row>
    <row r="234" spans="1:133" ht="15">
      <c r="A234" s="63">
        <v>30</v>
      </c>
      <c r="B234" s="1"/>
      <c r="C234" s="2" t="s">
        <v>18</v>
      </c>
      <c r="D234" s="13">
        <f t="shared" si="5"/>
        <v>0.065</v>
      </c>
      <c r="E234" s="2">
        <v>0.65</v>
      </c>
      <c r="F234" s="62">
        <f t="shared" si="4"/>
        <v>0.15000000000000002</v>
      </c>
      <c r="G234" s="6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>
        <v>0.8</v>
      </c>
      <c r="X234" s="2"/>
      <c r="Y234" s="2"/>
      <c r="Z234" s="30"/>
      <c r="AB234" s="2"/>
      <c r="AC234" s="2"/>
      <c r="AD234" s="68"/>
      <c r="AG234" s="2"/>
      <c r="AH234" s="2"/>
      <c r="AI234" s="2"/>
      <c r="AJ234" s="2"/>
      <c r="AK234" s="2"/>
      <c r="AL234" s="2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DZ234" s="11"/>
      <c r="EA234" s="11"/>
      <c r="EB234" s="11"/>
      <c r="EC234" s="11"/>
    </row>
    <row r="235" spans="1:133" ht="15">
      <c r="A235" s="63">
        <v>31</v>
      </c>
      <c r="B235" s="1"/>
      <c r="C235" s="2" t="s">
        <v>19</v>
      </c>
      <c r="D235" s="13">
        <f t="shared" si="5"/>
        <v>0.065</v>
      </c>
      <c r="E235" s="2">
        <v>0.65</v>
      </c>
      <c r="F235" s="62">
        <f t="shared" si="4"/>
        <v>0.17499999999999993</v>
      </c>
      <c r="G235" s="6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>
        <v>0.825</v>
      </c>
      <c r="X235" s="2"/>
      <c r="Y235" s="2"/>
      <c r="Z235" s="30"/>
      <c r="AB235" s="2"/>
      <c r="AC235" s="2"/>
      <c r="AD235" s="68"/>
      <c r="AG235" s="2"/>
      <c r="AH235" s="2"/>
      <c r="AI235" s="2"/>
      <c r="AJ235" s="2"/>
      <c r="AK235" s="2"/>
      <c r="AL235" s="2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</row>
    <row r="236" spans="1:134" ht="15">
      <c r="A236" s="65">
        <v>31</v>
      </c>
      <c r="B236" s="6">
        <v>1974</v>
      </c>
      <c r="C236" s="7" t="s">
        <v>8</v>
      </c>
      <c r="D236" s="15">
        <f t="shared" si="5"/>
        <v>0.065</v>
      </c>
      <c r="E236" s="7">
        <v>0.65</v>
      </c>
      <c r="F236" s="61">
        <f t="shared" si="4"/>
        <v>0.1975</v>
      </c>
      <c r="G236" s="61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>
        <v>0.8475</v>
      </c>
      <c r="X236" s="7"/>
      <c r="Y236" s="7"/>
      <c r="Z236" s="31"/>
      <c r="AA236" s="7"/>
      <c r="AB236" s="7"/>
      <c r="AC236" s="7"/>
      <c r="AD236" s="67"/>
      <c r="AE236" s="42"/>
      <c r="AF236" s="33"/>
      <c r="AG236" s="7"/>
      <c r="AH236" s="7"/>
      <c r="AI236" s="7"/>
      <c r="AJ236" s="7"/>
      <c r="AK236" s="7"/>
      <c r="AL236" s="7"/>
      <c r="AM236" s="33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33"/>
    </row>
    <row r="237" spans="1:133" ht="15">
      <c r="A237" s="63">
        <v>28</v>
      </c>
      <c r="B237" s="1"/>
      <c r="C237" s="2" t="s">
        <v>9</v>
      </c>
      <c r="D237" s="13">
        <f t="shared" si="5"/>
        <v>0.065</v>
      </c>
      <c r="E237" s="2">
        <v>0.65</v>
      </c>
      <c r="F237" s="62">
        <f t="shared" si="4"/>
        <v>0.19999999999999996</v>
      </c>
      <c r="G237" s="6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>
        <v>0.85</v>
      </c>
      <c r="X237" s="2"/>
      <c r="Y237" s="2"/>
      <c r="Z237" s="30"/>
      <c r="AB237" s="2"/>
      <c r="AC237" s="2"/>
      <c r="AD237" s="68"/>
      <c r="AG237" s="2"/>
      <c r="AH237" s="2"/>
      <c r="AI237" s="2"/>
      <c r="AJ237" s="2"/>
      <c r="AK237" s="2"/>
      <c r="AL237" s="2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DZ237" s="11"/>
      <c r="EA237" s="11"/>
      <c r="EB237" s="11"/>
      <c r="EC237" s="11"/>
    </row>
    <row r="238" spans="1:133" ht="15">
      <c r="A238" s="63">
        <v>31</v>
      </c>
      <c r="B238" s="1"/>
      <c r="C238" s="2" t="s">
        <v>10</v>
      </c>
      <c r="D238" s="13">
        <f t="shared" si="5"/>
        <v>0.065</v>
      </c>
      <c r="E238" s="2">
        <v>0.65</v>
      </c>
      <c r="F238" s="62">
        <f t="shared" si="4"/>
        <v>0.2025</v>
      </c>
      <c r="G238" s="6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>
        <v>0.8525</v>
      </c>
      <c r="X238" s="2"/>
      <c r="Y238" s="2"/>
      <c r="Z238" s="30"/>
      <c r="AB238" s="2"/>
      <c r="AC238" s="2"/>
      <c r="AD238" s="68"/>
      <c r="AG238" s="2"/>
      <c r="AH238" s="2"/>
      <c r="AI238" s="2"/>
      <c r="AJ238" s="2"/>
      <c r="AK238" s="2"/>
      <c r="AL238" s="2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DZ238" s="11"/>
      <c r="EA238" s="11"/>
      <c r="EB238" s="11"/>
      <c r="EC238" s="11"/>
    </row>
    <row r="239" spans="1:133" ht="15">
      <c r="A239" s="63">
        <v>30</v>
      </c>
      <c r="B239" s="1"/>
      <c r="C239" s="2" t="s">
        <v>11</v>
      </c>
      <c r="D239" s="13">
        <f t="shared" si="5"/>
        <v>0.0696370967741936</v>
      </c>
      <c r="E239" s="2">
        <v>0.696370967741936</v>
      </c>
      <c r="F239" s="62">
        <f t="shared" si="4"/>
        <v>0.15612903225806407</v>
      </c>
      <c r="G239" s="6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>
        <v>0.8525</v>
      </c>
      <c r="X239" s="2"/>
      <c r="Y239" s="2"/>
      <c r="Z239" s="30"/>
      <c r="AB239" s="2"/>
      <c r="AC239" s="2"/>
      <c r="AD239" s="68"/>
      <c r="AG239" s="2"/>
      <c r="AH239" s="2"/>
      <c r="AI239" s="2"/>
      <c r="AJ239" s="2"/>
      <c r="AK239" s="2"/>
      <c r="AL239" s="2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DZ239" s="11"/>
      <c r="EA239" s="11"/>
      <c r="EB239" s="11"/>
      <c r="EC239" s="11"/>
    </row>
    <row r="240" spans="1:133" ht="15">
      <c r="A240" s="63">
        <v>31</v>
      </c>
      <c r="B240" s="1"/>
      <c r="C240" s="2" t="s">
        <v>12</v>
      </c>
      <c r="D240" s="13">
        <f t="shared" si="5"/>
        <v>0.07075000000000001</v>
      </c>
      <c r="E240" s="2">
        <v>0.7075</v>
      </c>
      <c r="F240" s="62">
        <f t="shared" si="4"/>
        <v>0.05999999999999994</v>
      </c>
      <c r="G240" s="6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>
        <v>0.7675</v>
      </c>
      <c r="X240" s="2"/>
      <c r="Y240" s="2"/>
      <c r="Z240" s="30"/>
      <c r="AB240" s="2"/>
      <c r="AC240" s="2"/>
      <c r="AD240" s="68"/>
      <c r="AG240" s="2"/>
      <c r="AH240" s="2"/>
      <c r="AI240" s="2"/>
      <c r="AJ240" s="2"/>
      <c r="AK240" s="2"/>
      <c r="AL240" s="2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DZ240" s="11"/>
      <c r="EA240" s="11"/>
      <c r="EB240" s="11"/>
      <c r="EC240" s="11"/>
    </row>
    <row r="241" spans="1:133" ht="15">
      <c r="A241" s="63">
        <v>30</v>
      </c>
      <c r="B241" s="1"/>
      <c r="C241" s="2" t="s">
        <v>13</v>
      </c>
      <c r="D241" s="13">
        <f t="shared" si="5"/>
        <v>0.07075000000000001</v>
      </c>
      <c r="E241" s="2">
        <v>0.7075</v>
      </c>
      <c r="F241" s="62">
        <f t="shared" si="4"/>
        <v>-0.02749999999999997</v>
      </c>
      <c r="G241" s="6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>
        <v>0.68</v>
      </c>
      <c r="X241" s="2"/>
      <c r="Y241" s="2"/>
      <c r="Z241" s="30"/>
      <c r="AB241" s="2"/>
      <c r="AC241" s="2"/>
      <c r="AD241" s="68"/>
      <c r="AG241" s="2"/>
      <c r="AH241" s="2"/>
      <c r="AI241" s="2"/>
      <c r="AJ241" s="2"/>
      <c r="AK241" s="2"/>
      <c r="AL241" s="2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</row>
    <row r="242" spans="1:133" ht="15">
      <c r="A242" s="63">
        <v>31</v>
      </c>
      <c r="B242" s="1"/>
      <c r="C242" s="2" t="s">
        <v>14</v>
      </c>
      <c r="D242" s="13">
        <f t="shared" si="5"/>
        <v>0.07075000000000001</v>
      </c>
      <c r="E242" s="2">
        <v>0.7075</v>
      </c>
      <c r="F242" s="62">
        <f t="shared" si="4"/>
        <v>-0.02749999999999997</v>
      </c>
      <c r="G242" s="6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>
        <v>0.68</v>
      </c>
      <c r="X242" s="2"/>
      <c r="Y242" s="2"/>
      <c r="Z242" s="30"/>
      <c r="AB242" s="2"/>
      <c r="AC242" s="2"/>
      <c r="AD242" s="68"/>
      <c r="AG242" s="2"/>
      <c r="AH242" s="2"/>
      <c r="AI242" s="2"/>
      <c r="AJ242" s="2"/>
      <c r="AK242" s="2"/>
      <c r="AL242" s="2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DZ242" s="11"/>
      <c r="EA242" s="11"/>
      <c r="EB242" s="11"/>
      <c r="EC242" s="11"/>
    </row>
    <row r="243" spans="1:133" ht="15">
      <c r="A243" s="63">
        <v>31</v>
      </c>
      <c r="B243" s="1"/>
      <c r="C243" s="2" t="s">
        <v>15</v>
      </c>
      <c r="D243" s="13">
        <f t="shared" si="5"/>
        <v>0.07075000000000001</v>
      </c>
      <c r="E243" s="2">
        <v>0.7075</v>
      </c>
      <c r="F243" s="62">
        <f t="shared" si="4"/>
        <v>-0.02749999999999997</v>
      </c>
      <c r="G243" s="6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>
        <v>0.68</v>
      </c>
      <c r="X243" s="2"/>
      <c r="Y243" s="2"/>
      <c r="Z243" s="30"/>
      <c r="AB243" s="2"/>
      <c r="AC243" s="2"/>
      <c r="AD243" s="68"/>
      <c r="AG243" s="2"/>
      <c r="AH243" s="2"/>
      <c r="AI243" s="2"/>
      <c r="AJ243" s="2"/>
      <c r="AK243" s="2"/>
      <c r="AL243" s="2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DZ243" s="11"/>
      <c r="EA243" s="11"/>
      <c r="EB243" s="11"/>
      <c r="EC243" s="11"/>
    </row>
    <row r="244" spans="1:133" ht="15">
      <c r="A244" s="63">
        <v>30</v>
      </c>
      <c r="B244" s="1"/>
      <c r="C244" s="2" t="s">
        <v>16</v>
      </c>
      <c r="D244" s="13">
        <f t="shared" si="5"/>
        <v>0.07075000000000001</v>
      </c>
      <c r="E244" s="2">
        <v>0.7075</v>
      </c>
      <c r="F244" s="62">
        <f t="shared" si="4"/>
        <v>0.01749999999999996</v>
      </c>
      <c r="G244" s="6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>
        <v>0.725</v>
      </c>
      <c r="X244" s="2"/>
      <c r="Y244" s="2"/>
      <c r="Z244" s="30"/>
      <c r="AB244" s="2"/>
      <c r="AC244" s="2"/>
      <c r="AD244" s="68"/>
      <c r="AG244" s="2"/>
      <c r="AH244" s="2"/>
      <c r="AI244" s="2"/>
      <c r="AJ244" s="2"/>
      <c r="AK244" s="2"/>
      <c r="AL244" s="2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DZ244" s="11"/>
      <c r="EA244" s="11"/>
      <c r="EB244" s="11"/>
      <c r="EC244" s="11"/>
    </row>
    <row r="245" spans="1:133" ht="15">
      <c r="A245" s="63">
        <v>31</v>
      </c>
      <c r="B245" s="1"/>
      <c r="C245" s="2" t="s">
        <v>17</v>
      </c>
      <c r="D245" s="13">
        <f t="shared" si="5"/>
        <v>0.07075000000000001</v>
      </c>
      <c r="E245" s="2">
        <v>0.7075</v>
      </c>
      <c r="F245" s="62">
        <f t="shared" si="4"/>
        <v>0.04249999999999998</v>
      </c>
      <c r="G245" s="6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>
        <v>0.75</v>
      </c>
      <c r="X245" s="2"/>
      <c r="Y245" s="2"/>
      <c r="Z245" s="30"/>
      <c r="AB245" s="2"/>
      <c r="AC245" s="2"/>
      <c r="AD245" s="68"/>
      <c r="AG245" s="2"/>
      <c r="AH245" s="2"/>
      <c r="AI245" s="2"/>
      <c r="AJ245" s="2"/>
      <c r="AK245" s="2"/>
      <c r="AL245" s="2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DZ245" s="11"/>
      <c r="EA245" s="11"/>
      <c r="EB245" s="11"/>
      <c r="EC245" s="11"/>
    </row>
    <row r="246" spans="1:133" ht="15">
      <c r="A246" s="63">
        <v>30</v>
      </c>
      <c r="B246" s="1"/>
      <c r="C246" s="2" t="s">
        <v>18</v>
      </c>
      <c r="D246" s="13">
        <f t="shared" si="5"/>
        <v>0.07075000000000001</v>
      </c>
      <c r="E246" s="2">
        <v>0.7075</v>
      </c>
      <c r="F246" s="62">
        <f t="shared" si="4"/>
        <v>0.03749999999999998</v>
      </c>
      <c r="G246" s="6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>
        <v>0.745</v>
      </c>
      <c r="X246" s="2"/>
      <c r="Y246" s="2"/>
      <c r="Z246" s="30"/>
      <c r="AB246" s="2"/>
      <c r="AC246" s="2"/>
      <c r="AD246" s="68"/>
      <c r="AG246" s="2"/>
      <c r="AH246" s="2"/>
      <c r="AI246" s="2"/>
      <c r="AJ246" s="2"/>
      <c r="AK246" s="2"/>
      <c r="AL246" s="2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DZ246" s="11"/>
      <c r="EA246" s="11"/>
      <c r="EB246" s="11"/>
      <c r="EC246" s="11"/>
    </row>
    <row r="247" spans="1:133" ht="15">
      <c r="A247" s="63">
        <v>31</v>
      </c>
      <c r="B247" s="1"/>
      <c r="C247" s="2" t="s">
        <v>19</v>
      </c>
      <c r="D247" s="13">
        <f t="shared" si="5"/>
        <v>0.07075000000000001</v>
      </c>
      <c r="E247" s="2">
        <v>0.7075</v>
      </c>
      <c r="F247" s="62">
        <f t="shared" si="4"/>
        <v>0.012499999999999956</v>
      </c>
      <c r="G247" s="6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>
        <v>0.72</v>
      </c>
      <c r="X247" s="2"/>
      <c r="Y247" s="2"/>
      <c r="Z247" s="30"/>
      <c r="AB247" s="2"/>
      <c r="AC247" s="2"/>
      <c r="AD247" s="68"/>
      <c r="AG247" s="2"/>
      <c r="AH247" s="2"/>
      <c r="AI247" s="2"/>
      <c r="AJ247" s="2"/>
      <c r="AK247" s="2"/>
      <c r="AL247" s="2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DZ247" s="11"/>
      <c r="EA247" s="11"/>
      <c r="EB247" s="11"/>
      <c r="EC247" s="11"/>
    </row>
    <row r="248" spans="1:134" ht="15">
      <c r="A248" s="65">
        <v>31</v>
      </c>
      <c r="B248" s="6">
        <v>1975</v>
      </c>
      <c r="C248" s="7" t="s">
        <v>8</v>
      </c>
      <c r="D248" s="15">
        <f t="shared" si="5"/>
        <v>0.07536290322580651</v>
      </c>
      <c r="E248" s="7">
        <v>0.753629032258065</v>
      </c>
      <c r="F248" s="61">
        <f aca="true" t="shared" si="6" ref="F248:F311">W248-E248</f>
        <v>-0.07862903225806495</v>
      </c>
      <c r="G248" s="61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>
        <v>0.675</v>
      </c>
      <c r="X248" s="7"/>
      <c r="Y248" s="7"/>
      <c r="Z248" s="31"/>
      <c r="AA248" s="7"/>
      <c r="AB248" s="7"/>
      <c r="AC248" s="7"/>
      <c r="AD248" s="67"/>
      <c r="AE248" s="42"/>
      <c r="AF248" s="33"/>
      <c r="AG248" s="7"/>
      <c r="AH248" s="7"/>
      <c r="AI248" s="7"/>
      <c r="AJ248" s="7"/>
      <c r="AK248" s="7"/>
      <c r="AL248" s="7"/>
      <c r="AM248" s="33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DZ248" s="11"/>
      <c r="EA248" s="11"/>
      <c r="EB248" s="11"/>
      <c r="EC248" s="11"/>
      <c r="ED248" s="33"/>
    </row>
    <row r="249" spans="1:133" ht="15">
      <c r="A249" s="63">
        <v>28</v>
      </c>
      <c r="B249" s="1"/>
      <c r="C249" s="2" t="s">
        <v>9</v>
      </c>
      <c r="D249" s="13">
        <f t="shared" si="5"/>
        <v>0.07725</v>
      </c>
      <c r="E249" s="2">
        <v>0.7725</v>
      </c>
      <c r="F249" s="62">
        <f t="shared" si="6"/>
        <v>-0.03499999999999992</v>
      </c>
      <c r="G249" s="6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>
        <v>0.7375</v>
      </c>
      <c r="X249" s="2"/>
      <c r="Y249" s="2"/>
      <c r="Z249" s="30"/>
      <c r="AB249" s="2"/>
      <c r="AC249" s="2"/>
      <c r="AD249" s="68"/>
      <c r="AG249" s="2"/>
      <c r="AH249" s="2"/>
      <c r="AI249" s="2"/>
      <c r="AJ249" s="2"/>
      <c r="AK249" s="2"/>
      <c r="AL249" s="2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DZ249" s="11"/>
      <c r="EA249" s="11"/>
      <c r="EB249" s="11"/>
      <c r="EC249" s="11"/>
    </row>
    <row r="250" spans="1:133" ht="15">
      <c r="A250" s="63">
        <v>31</v>
      </c>
      <c r="B250" s="1"/>
      <c r="C250" s="2" t="s">
        <v>10</v>
      </c>
      <c r="D250" s="13">
        <f aca="true" t="shared" si="7" ref="D250:D313">E250*0.1</f>
        <v>0.07725</v>
      </c>
      <c r="E250" s="2">
        <v>0.7725</v>
      </c>
      <c r="F250" s="62">
        <f t="shared" si="6"/>
        <v>-0.029999999999999916</v>
      </c>
      <c r="G250" s="6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>
        <v>0.7425</v>
      </c>
      <c r="X250" s="2"/>
      <c r="Y250" s="2"/>
      <c r="Z250" s="30"/>
      <c r="AB250" s="2"/>
      <c r="AC250" s="2"/>
      <c r="AD250" s="68"/>
      <c r="AG250" s="2"/>
      <c r="AH250" s="2"/>
      <c r="AI250" s="2"/>
      <c r="AJ250" s="2"/>
      <c r="AK250" s="2"/>
      <c r="AL250" s="2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</row>
    <row r="251" spans="1:133" ht="15">
      <c r="A251" s="63">
        <v>30</v>
      </c>
      <c r="B251" s="1"/>
      <c r="C251" s="2" t="s">
        <v>11</v>
      </c>
      <c r="D251" s="13">
        <f t="shared" si="7"/>
        <v>0.07886290322580641</v>
      </c>
      <c r="E251" s="2">
        <v>0.788629032258064</v>
      </c>
      <c r="F251" s="62">
        <f t="shared" si="6"/>
        <v>-0.026129032258064067</v>
      </c>
      <c r="G251" s="6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>
        <v>0.7625</v>
      </c>
      <c r="X251" s="2"/>
      <c r="Y251" s="2"/>
      <c r="Z251" s="30"/>
      <c r="AB251" s="2"/>
      <c r="AC251" s="2"/>
      <c r="AD251" s="68"/>
      <c r="AG251" s="2"/>
      <c r="AH251" s="2"/>
      <c r="AI251" s="2"/>
      <c r="AJ251" s="2"/>
      <c r="AK251" s="2"/>
      <c r="AL251" s="2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DZ251" s="11"/>
      <c r="EA251" s="11"/>
      <c r="EB251" s="11"/>
      <c r="EC251" s="11"/>
    </row>
    <row r="252" spans="1:133" ht="15">
      <c r="A252" s="63">
        <v>31</v>
      </c>
      <c r="B252" s="1"/>
      <c r="C252" s="2" t="s">
        <v>12</v>
      </c>
      <c r="D252" s="13">
        <f t="shared" si="7"/>
        <v>0.07925</v>
      </c>
      <c r="E252" s="2">
        <v>0.7925</v>
      </c>
      <c r="F252" s="62">
        <f t="shared" si="6"/>
        <v>-0.030000000000000027</v>
      </c>
      <c r="G252" s="6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>
        <v>0.7625</v>
      </c>
      <c r="X252" s="2"/>
      <c r="Y252" s="2"/>
      <c r="Z252" s="30"/>
      <c r="AB252" s="2"/>
      <c r="AC252" s="2"/>
      <c r="AD252" s="68"/>
      <c r="AG252" s="2"/>
      <c r="AH252" s="2"/>
      <c r="AI252" s="2"/>
      <c r="AJ252" s="2"/>
      <c r="AK252" s="2"/>
      <c r="AL252" s="2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DZ252" s="11"/>
      <c r="EA252" s="11"/>
      <c r="EB252" s="11"/>
      <c r="EC252" s="11"/>
    </row>
    <row r="253" spans="1:133" ht="15">
      <c r="A253" s="63">
        <v>30</v>
      </c>
      <c r="B253" s="1"/>
      <c r="C253" s="2" t="s">
        <v>13</v>
      </c>
      <c r="D253" s="13">
        <f t="shared" si="7"/>
        <v>0.07925</v>
      </c>
      <c r="E253" s="2">
        <v>0.7925</v>
      </c>
      <c r="F253" s="62">
        <f t="shared" si="6"/>
        <v>-0.0050000000000000044</v>
      </c>
      <c r="G253" s="6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>
        <v>0.7875</v>
      </c>
      <c r="X253" s="2"/>
      <c r="Y253" s="2"/>
      <c r="Z253" s="30"/>
      <c r="AB253" s="2"/>
      <c r="AC253" s="2"/>
      <c r="AD253" s="68"/>
      <c r="AG253" s="2"/>
      <c r="AH253" s="2"/>
      <c r="AI253" s="2"/>
      <c r="AJ253" s="2"/>
      <c r="AK253" s="2"/>
      <c r="AL253" s="2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DZ253" s="11"/>
      <c r="EA253" s="11"/>
      <c r="EB253" s="11"/>
      <c r="EC253" s="11"/>
    </row>
    <row r="254" spans="1:133" ht="15">
      <c r="A254" s="63">
        <v>31</v>
      </c>
      <c r="B254" s="1"/>
      <c r="C254" s="2" t="s">
        <v>14</v>
      </c>
      <c r="D254" s="13">
        <f t="shared" si="7"/>
        <v>0.07925</v>
      </c>
      <c r="E254" s="2">
        <v>0.7925</v>
      </c>
      <c r="F254" s="62">
        <f t="shared" si="6"/>
        <v>-0.0050000000000000044</v>
      </c>
      <c r="G254" s="6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>
        <v>0.7875</v>
      </c>
      <c r="X254" s="2"/>
      <c r="Y254" s="2"/>
      <c r="Z254" s="30"/>
      <c r="AB254" s="2"/>
      <c r="AC254" s="2"/>
      <c r="AD254" s="68"/>
      <c r="AG254" s="2"/>
      <c r="AH254" s="2"/>
      <c r="AI254" s="2"/>
      <c r="AJ254" s="2"/>
      <c r="AK254" s="2"/>
      <c r="AL254" s="2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DZ254" s="11"/>
      <c r="EA254" s="11"/>
      <c r="EB254" s="11"/>
      <c r="EC254" s="11"/>
    </row>
    <row r="255" spans="1:133" ht="15">
      <c r="A255" s="63">
        <v>31</v>
      </c>
      <c r="B255" s="1"/>
      <c r="C255" s="2" t="s">
        <v>15</v>
      </c>
      <c r="D255" s="13">
        <f t="shared" si="7"/>
        <v>0.07925</v>
      </c>
      <c r="E255" s="2">
        <v>0.7925</v>
      </c>
      <c r="F255" s="62">
        <f t="shared" si="6"/>
        <v>0.06500000000000006</v>
      </c>
      <c r="G255" s="6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>
        <v>0.8575</v>
      </c>
      <c r="X255" s="2"/>
      <c r="Y255" s="2"/>
      <c r="Z255" s="30"/>
      <c r="AB255" s="2"/>
      <c r="AC255" s="2"/>
      <c r="AD255" s="68"/>
      <c r="AG255" s="2"/>
      <c r="AH255" s="2"/>
      <c r="AI255" s="2"/>
      <c r="AJ255" s="2"/>
      <c r="AK255" s="2"/>
      <c r="AL255" s="2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DZ255" s="11"/>
      <c r="EA255" s="11"/>
      <c r="EB255" s="11"/>
      <c r="EC255" s="11"/>
    </row>
    <row r="256" spans="1:133" ht="15">
      <c r="A256" s="63">
        <v>30</v>
      </c>
      <c r="B256" s="1"/>
      <c r="C256" s="2" t="s">
        <v>16</v>
      </c>
      <c r="D256" s="13">
        <f t="shared" si="7"/>
        <v>0.07925</v>
      </c>
      <c r="E256" s="2">
        <v>0.7925</v>
      </c>
      <c r="F256" s="62">
        <f t="shared" si="6"/>
        <v>0.09499999999999997</v>
      </c>
      <c r="G256" s="6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>
        <v>0.8875</v>
      </c>
      <c r="X256" s="2"/>
      <c r="Y256" s="2"/>
      <c r="Z256" s="30"/>
      <c r="AB256" s="2"/>
      <c r="AC256" s="2"/>
      <c r="AD256" s="68"/>
      <c r="AG256" s="2"/>
      <c r="AH256" s="2"/>
      <c r="AI256" s="2"/>
      <c r="AJ256" s="2"/>
      <c r="AK256" s="2"/>
      <c r="AL256" s="2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DZ256" s="11"/>
      <c r="EA256" s="11"/>
      <c r="EB256" s="11"/>
      <c r="EC256" s="11"/>
    </row>
    <row r="257" spans="1:133" ht="15">
      <c r="A257" s="63">
        <v>31</v>
      </c>
      <c r="B257" s="1"/>
      <c r="C257" s="2" t="s">
        <v>17</v>
      </c>
      <c r="D257" s="13">
        <f t="shared" si="7"/>
        <v>0.08385000000000001</v>
      </c>
      <c r="E257" s="2">
        <v>0.8385</v>
      </c>
      <c r="F257" s="62">
        <f t="shared" si="6"/>
        <v>0.10649999999999993</v>
      </c>
      <c r="G257" s="6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>
        <v>0.945</v>
      </c>
      <c r="X257" s="2"/>
      <c r="Y257" s="2"/>
      <c r="Z257" s="30"/>
      <c r="AB257" s="2"/>
      <c r="AC257" s="2"/>
      <c r="AD257" s="68"/>
      <c r="AG257" s="2"/>
      <c r="AH257" s="2"/>
      <c r="AI257" s="2"/>
      <c r="AJ257" s="2"/>
      <c r="AK257" s="2"/>
      <c r="AL257" s="2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DZ257" s="11"/>
      <c r="EA257" s="11"/>
      <c r="EB257" s="11"/>
      <c r="EC257" s="11"/>
    </row>
    <row r="258" spans="1:133" ht="15">
      <c r="A258" s="63">
        <v>30</v>
      </c>
      <c r="B258" s="1"/>
      <c r="C258" s="2" t="s">
        <v>18</v>
      </c>
      <c r="D258" s="13">
        <f t="shared" si="7"/>
        <v>0.085</v>
      </c>
      <c r="E258" s="2">
        <v>0.85</v>
      </c>
      <c r="F258" s="62">
        <f t="shared" si="6"/>
        <v>0.09999999999999998</v>
      </c>
      <c r="G258" s="6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>
        <v>0.95</v>
      </c>
      <c r="X258" s="2"/>
      <c r="Y258" s="2"/>
      <c r="Z258" s="30"/>
      <c r="AB258" s="2"/>
      <c r="AC258" s="2"/>
      <c r="AD258" s="68"/>
      <c r="AG258" s="2"/>
      <c r="AH258" s="2"/>
      <c r="AI258" s="2"/>
      <c r="AJ258" s="2"/>
      <c r="AK258" s="2"/>
      <c r="AL258" s="2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DZ258" s="11"/>
      <c r="EA258" s="11"/>
      <c r="EB258" s="11"/>
      <c r="EC258" s="11"/>
    </row>
    <row r="259" spans="1:133" ht="15">
      <c r="A259" s="63">
        <v>31</v>
      </c>
      <c r="B259" s="1"/>
      <c r="C259" s="2" t="s">
        <v>19</v>
      </c>
      <c r="D259" s="13">
        <f t="shared" si="7"/>
        <v>0.085</v>
      </c>
      <c r="E259" s="2">
        <v>0.85</v>
      </c>
      <c r="F259" s="62">
        <f t="shared" si="6"/>
        <v>0.10999999999999999</v>
      </c>
      <c r="G259" s="6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>
        <v>0.96</v>
      </c>
      <c r="X259" s="2"/>
      <c r="Y259" s="2"/>
      <c r="Z259" s="30"/>
      <c r="AB259" s="2"/>
      <c r="AC259" s="2"/>
      <c r="AD259" s="68"/>
      <c r="AG259" s="2"/>
      <c r="AH259" s="2"/>
      <c r="AI259" s="2"/>
      <c r="AJ259" s="2"/>
      <c r="AK259" s="2"/>
      <c r="AL259" s="2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DZ259" s="11"/>
      <c r="EA259" s="11"/>
      <c r="EB259" s="11"/>
      <c r="EC259" s="11"/>
    </row>
    <row r="260" spans="1:134" ht="15">
      <c r="A260" s="65">
        <v>31</v>
      </c>
      <c r="B260" s="6">
        <v>1976</v>
      </c>
      <c r="C260" s="7" t="s">
        <v>8</v>
      </c>
      <c r="D260" s="15">
        <f t="shared" si="7"/>
        <v>0.085</v>
      </c>
      <c r="E260" s="7">
        <v>0.85</v>
      </c>
      <c r="F260" s="61">
        <f t="shared" si="6"/>
        <v>0.13</v>
      </c>
      <c r="G260" s="61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>
        <v>0.98</v>
      </c>
      <c r="X260" s="7"/>
      <c r="Y260" s="7"/>
      <c r="Z260" s="31"/>
      <c r="AA260" s="7"/>
      <c r="AB260" s="7"/>
      <c r="AC260" s="7"/>
      <c r="AD260" s="67"/>
      <c r="AE260" s="42"/>
      <c r="AF260" s="33"/>
      <c r="AG260" s="7"/>
      <c r="AH260" s="7"/>
      <c r="AI260" s="7"/>
      <c r="AJ260" s="7"/>
      <c r="AK260" s="7"/>
      <c r="AL260" s="7"/>
      <c r="AM260" s="33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DZ260" s="11"/>
      <c r="EA260" s="11"/>
      <c r="EB260" s="11"/>
      <c r="EC260" s="11"/>
      <c r="ED260" s="33"/>
    </row>
    <row r="261" spans="1:133" ht="15">
      <c r="A261" s="63">
        <v>29</v>
      </c>
      <c r="B261" s="1"/>
      <c r="C261" s="2" t="s">
        <v>9</v>
      </c>
      <c r="D261" s="13">
        <f t="shared" si="7"/>
        <v>0.085</v>
      </c>
      <c r="E261" s="2">
        <v>0.85</v>
      </c>
      <c r="F261" s="62">
        <f t="shared" si="6"/>
        <v>-0.020000000000000018</v>
      </c>
      <c r="G261" s="6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>
        <v>0.83</v>
      </c>
      <c r="X261" s="2"/>
      <c r="Y261" s="2"/>
      <c r="Z261" s="30"/>
      <c r="AB261" s="2"/>
      <c r="AC261" s="2"/>
      <c r="AD261" s="68"/>
      <c r="AG261" s="2"/>
      <c r="AH261" s="2"/>
      <c r="AI261" s="2"/>
      <c r="AJ261" s="2"/>
      <c r="AK261" s="2"/>
      <c r="AL261" s="2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DZ261" s="11"/>
      <c r="EA261" s="11"/>
      <c r="EB261" s="11"/>
      <c r="EC261" s="11"/>
    </row>
    <row r="262" spans="1:133" ht="15">
      <c r="A262" s="63">
        <v>31</v>
      </c>
      <c r="B262" s="1"/>
      <c r="C262" s="2" t="s">
        <v>10</v>
      </c>
      <c r="D262" s="13">
        <f t="shared" si="7"/>
        <v>0.085</v>
      </c>
      <c r="E262" s="2">
        <v>0.85</v>
      </c>
      <c r="F262" s="62">
        <f t="shared" si="6"/>
        <v>0.04249999999999998</v>
      </c>
      <c r="G262" s="6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>
        <v>0.8925</v>
      </c>
      <c r="X262" s="2"/>
      <c r="Y262" s="2"/>
      <c r="Z262" s="30"/>
      <c r="AB262" s="2"/>
      <c r="AC262" s="2"/>
      <c r="AD262" s="68"/>
      <c r="AG262" s="2"/>
      <c r="AH262" s="2"/>
      <c r="AI262" s="2"/>
      <c r="AJ262" s="2"/>
      <c r="AK262" s="2"/>
      <c r="AL262" s="2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DZ262" s="11"/>
      <c r="EA262" s="11"/>
      <c r="EB262" s="11"/>
      <c r="EC262" s="11"/>
    </row>
    <row r="263" spans="1:133" ht="15">
      <c r="A263" s="63">
        <v>30</v>
      </c>
      <c r="B263" s="1"/>
      <c r="C263" s="2" t="s">
        <v>11</v>
      </c>
      <c r="D263" s="13">
        <f t="shared" si="7"/>
        <v>0.08943548387096771</v>
      </c>
      <c r="E263" s="2">
        <v>0.894354838709677</v>
      </c>
      <c r="F263" s="62">
        <f t="shared" si="6"/>
        <v>0.063145161290323</v>
      </c>
      <c r="G263" s="6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>
        <v>0.9575</v>
      </c>
      <c r="X263" s="2"/>
      <c r="Y263" s="2"/>
      <c r="Z263" s="30"/>
      <c r="AB263" s="2"/>
      <c r="AC263" s="2"/>
      <c r="AD263" s="68"/>
      <c r="AG263" s="2"/>
      <c r="AH263" s="2"/>
      <c r="AI263" s="2"/>
      <c r="AJ263" s="2"/>
      <c r="AK263" s="2"/>
      <c r="AL263" s="2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DZ263" s="11"/>
      <c r="EA263" s="11"/>
      <c r="EB263" s="11"/>
      <c r="EC263" s="11"/>
    </row>
    <row r="264" spans="1:133" ht="15">
      <c r="A264" s="63">
        <v>31</v>
      </c>
      <c r="B264" s="1"/>
      <c r="C264" s="2" t="s">
        <v>12</v>
      </c>
      <c r="D264" s="13">
        <f t="shared" si="7"/>
        <v>0.09050000000000001</v>
      </c>
      <c r="E264" s="2">
        <v>0.905</v>
      </c>
      <c r="F264" s="62">
        <f t="shared" si="6"/>
        <v>0.0024999999999999467</v>
      </c>
      <c r="G264" s="6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>
        <v>0.9075</v>
      </c>
      <c r="X264" s="2"/>
      <c r="Y264" s="2"/>
      <c r="Z264" s="30"/>
      <c r="AB264" s="2"/>
      <c r="AC264" s="2"/>
      <c r="AD264" s="68"/>
      <c r="AG264" s="2"/>
      <c r="AH264" s="2"/>
      <c r="AI264" s="2"/>
      <c r="AJ264" s="2"/>
      <c r="AK264" s="2"/>
      <c r="AL264" s="2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DZ264" s="11"/>
      <c r="EA264" s="11"/>
      <c r="EB264" s="11"/>
      <c r="EC264" s="11"/>
    </row>
    <row r="265" spans="1:133" ht="15">
      <c r="A265" s="63">
        <v>30</v>
      </c>
      <c r="B265" s="1"/>
      <c r="C265" s="2" t="s">
        <v>13</v>
      </c>
      <c r="D265" s="13">
        <f t="shared" si="7"/>
        <v>0.09050000000000001</v>
      </c>
      <c r="E265" s="2">
        <v>0.905</v>
      </c>
      <c r="F265" s="62">
        <f t="shared" si="6"/>
        <v>0.0050000000000000044</v>
      </c>
      <c r="G265" s="6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>
        <v>0.91</v>
      </c>
      <c r="X265" s="2"/>
      <c r="Y265" s="2"/>
      <c r="Z265" s="30"/>
      <c r="AB265" s="2"/>
      <c r="AC265" s="2"/>
      <c r="AD265" s="68"/>
      <c r="AG265" s="2"/>
      <c r="AH265" s="2"/>
      <c r="AI265" s="2"/>
      <c r="AJ265" s="2"/>
      <c r="AK265" s="2"/>
      <c r="AL265" s="2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DZ265" s="11"/>
      <c r="EA265" s="11"/>
      <c r="EB265" s="11"/>
      <c r="EC265" s="11"/>
    </row>
    <row r="266" spans="1:133" ht="15">
      <c r="A266" s="63">
        <v>31</v>
      </c>
      <c r="B266" s="1"/>
      <c r="C266" s="2" t="s">
        <v>14</v>
      </c>
      <c r="D266" s="13">
        <f t="shared" si="7"/>
        <v>0.09050000000000001</v>
      </c>
      <c r="E266" s="2">
        <v>0.905</v>
      </c>
      <c r="F266" s="62">
        <f t="shared" si="6"/>
        <v>0.025000000000000022</v>
      </c>
      <c r="G266" s="6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>
        <v>0.93</v>
      </c>
      <c r="X266" s="2"/>
      <c r="Y266" s="2"/>
      <c r="Z266" s="30"/>
      <c r="AB266" s="2"/>
      <c r="AC266" s="2"/>
      <c r="AD266" s="68"/>
      <c r="AG266" s="2"/>
      <c r="AH266" s="2"/>
      <c r="AI266" s="2"/>
      <c r="AJ266" s="2"/>
      <c r="AK266" s="2"/>
      <c r="AL266" s="2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DZ266" s="11"/>
      <c r="EA266" s="11"/>
      <c r="EB266" s="11"/>
      <c r="EC266" s="11"/>
    </row>
    <row r="267" spans="1:133" ht="15">
      <c r="A267" s="63">
        <v>31</v>
      </c>
      <c r="B267" s="1"/>
      <c r="C267" s="2" t="s">
        <v>15</v>
      </c>
      <c r="D267" s="13">
        <f t="shared" si="7"/>
        <v>0.09050000000000001</v>
      </c>
      <c r="E267" s="2">
        <v>0.905</v>
      </c>
      <c r="F267" s="62">
        <f t="shared" si="6"/>
        <v>0.125</v>
      </c>
      <c r="G267" s="6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>
        <v>1.03</v>
      </c>
      <c r="X267" s="2"/>
      <c r="Y267" s="2"/>
      <c r="Z267" s="30"/>
      <c r="AB267" s="2"/>
      <c r="AC267" s="2"/>
      <c r="AD267" s="68"/>
      <c r="AG267" s="2"/>
      <c r="AH267" s="2"/>
      <c r="AI267" s="2"/>
      <c r="AJ267" s="2"/>
      <c r="AK267" s="2"/>
      <c r="AL267" s="2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DZ267" s="11"/>
      <c r="EA267" s="11"/>
      <c r="EB267" s="11"/>
      <c r="EC267" s="11"/>
    </row>
    <row r="268" spans="1:133" ht="15">
      <c r="A268" s="63">
        <v>30</v>
      </c>
      <c r="B268" s="1"/>
      <c r="C268" s="2" t="s">
        <v>16</v>
      </c>
      <c r="D268" s="13">
        <f t="shared" si="7"/>
        <v>0.09050000000000001</v>
      </c>
      <c r="E268" s="2">
        <v>0.905</v>
      </c>
      <c r="F268" s="62">
        <f t="shared" si="6"/>
        <v>0.05499999999999994</v>
      </c>
      <c r="G268" s="6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>
        <v>0.96</v>
      </c>
      <c r="X268" s="2"/>
      <c r="Y268" s="2"/>
      <c r="Z268" s="30"/>
      <c r="AB268" s="2"/>
      <c r="AC268" s="2"/>
      <c r="AD268" s="68"/>
      <c r="AG268" s="2"/>
      <c r="AH268" s="2"/>
      <c r="AI268" s="2"/>
      <c r="AJ268" s="2"/>
      <c r="AK268" s="2"/>
      <c r="AL268" s="2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DZ268" s="11"/>
      <c r="EA268" s="11"/>
      <c r="EB268" s="11"/>
      <c r="EC268" s="11"/>
    </row>
    <row r="269" spans="1:133" ht="15">
      <c r="A269" s="63">
        <v>31</v>
      </c>
      <c r="B269" s="1"/>
      <c r="C269" s="2" t="s">
        <v>17</v>
      </c>
      <c r="D269" s="13">
        <f t="shared" si="7"/>
        <v>0.0921666666666667</v>
      </c>
      <c r="E269" s="2">
        <v>0.921666666666667</v>
      </c>
      <c r="F269" s="62">
        <f t="shared" si="6"/>
        <v>-0.021666666666666945</v>
      </c>
      <c r="G269" s="6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>
        <v>0.9</v>
      </c>
      <c r="X269" s="2"/>
      <c r="Y269" s="2"/>
      <c r="Z269" s="30"/>
      <c r="AB269" s="2"/>
      <c r="AC269" s="2"/>
      <c r="AD269" s="68"/>
      <c r="AG269" s="2"/>
      <c r="AH269" s="2"/>
      <c r="AI269" s="2"/>
      <c r="AJ269" s="2"/>
      <c r="AK269" s="2"/>
      <c r="AL269" s="2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DZ269" s="11"/>
      <c r="EA269" s="11"/>
      <c r="EB269" s="11"/>
      <c r="EC269" s="11"/>
    </row>
    <row r="270" spans="1:133" ht="15">
      <c r="A270" s="63">
        <v>30</v>
      </c>
      <c r="B270" s="1"/>
      <c r="C270" s="2" t="s">
        <v>18</v>
      </c>
      <c r="D270" s="13">
        <f t="shared" si="7"/>
        <v>0.09250000000000001</v>
      </c>
      <c r="E270" s="2">
        <v>0.925</v>
      </c>
      <c r="F270" s="62">
        <f t="shared" si="6"/>
        <v>-0.032500000000000084</v>
      </c>
      <c r="G270" s="6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>
        <v>0.8925</v>
      </c>
      <c r="X270" s="2"/>
      <c r="Y270" s="2"/>
      <c r="Z270" s="30"/>
      <c r="AB270" s="2"/>
      <c r="AC270" s="2"/>
      <c r="AD270" s="68"/>
      <c r="AG270" s="2"/>
      <c r="AH270" s="2"/>
      <c r="AI270" s="2"/>
      <c r="AJ270" s="2"/>
      <c r="AK270" s="2"/>
      <c r="AL270" s="2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DZ270" s="11"/>
      <c r="EA270" s="11"/>
      <c r="EB270" s="11"/>
      <c r="EC270" s="11"/>
    </row>
    <row r="271" spans="1:133" ht="15">
      <c r="A271" s="63">
        <v>31</v>
      </c>
      <c r="B271" s="1"/>
      <c r="C271" s="2" t="s">
        <v>19</v>
      </c>
      <c r="D271" s="13">
        <f t="shared" si="7"/>
        <v>0.09250000000000001</v>
      </c>
      <c r="E271" s="2">
        <v>0.925</v>
      </c>
      <c r="F271" s="62">
        <f t="shared" si="6"/>
        <v>-0.032500000000000084</v>
      </c>
      <c r="G271" s="6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>
        <v>0.8925</v>
      </c>
      <c r="X271" s="2"/>
      <c r="Y271" s="2"/>
      <c r="Z271" s="30"/>
      <c r="AB271" s="2"/>
      <c r="AC271" s="2"/>
      <c r="AD271" s="68"/>
      <c r="AG271" s="2"/>
      <c r="AH271" s="2"/>
      <c r="AI271" s="2"/>
      <c r="AJ271" s="2"/>
      <c r="AK271" s="2"/>
      <c r="AL271" s="2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DZ271" s="11"/>
      <c r="EA271" s="11"/>
      <c r="EB271" s="11"/>
      <c r="EC271" s="11"/>
    </row>
    <row r="272" spans="1:134" ht="15">
      <c r="A272" s="65">
        <v>31</v>
      </c>
      <c r="B272" s="6">
        <v>1977</v>
      </c>
      <c r="C272" s="7" t="s">
        <v>8</v>
      </c>
      <c r="D272" s="15">
        <f t="shared" si="7"/>
        <v>0.09250000000000001</v>
      </c>
      <c r="E272" s="7">
        <v>0.925</v>
      </c>
      <c r="F272" s="61">
        <f t="shared" si="6"/>
        <v>-0.032500000000000084</v>
      </c>
      <c r="G272" s="61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>
        <v>0.8925</v>
      </c>
      <c r="X272" s="7"/>
      <c r="Y272" s="7"/>
      <c r="Z272" s="31"/>
      <c r="AA272" s="7"/>
      <c r="AB272" s="7"/>
      <c r="AC272" s="7"/>
      <c r="AD272" s="67"/>
      <c r="AE272" s="42"/>
      <c r="AF272" s="33"/>
      <c r="AG272" s="7"/>
      <c r="AH272" s="7"/>
      <c r="AI272" s="7"/>
      <c r="AJ272" s="7"/>
      <c r="AK272" s="7"/>
      <c r="AL272" s="7"/>
      <c r="AM272" s="33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DZ272" s="11"/>
      <c r="EA272" s="11"/>
      <c r="EB272" s="11"/>
      <c r="EC272" s="11"/>
      <c r="ED272" s="33"/>
    </row>
    <row r="273" spans="1:133" ht="15">
      <c r="A273" s="63">
        <v>28</v>
      </c>
      <c r="B273" s="1"/>
      <c r="C273" s="2" t="s">
        <v>9</v>
      </c>
      <c r="D273" s="13">
        <f t="shared" si="7"/>
        <v>0.09250000000000001</v>
      </c>
      <c r="E273" s="2">
        <v>0.925</v>
      </c>
      <c r="F273" s="62">
        <f t="shared" si="6"/>
        <v>-0.032500000000000084</v>
      </c>
      <c r="G273" s="6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>
        <v>0.8925</v>
      </c>
      <c r="X273" s="2"/>
      <c r="Y273" s="2"/>
      <c r="Z273" s="30"/>
      <c r="AB273" s="2"/>
      <c r="AC273" s="2"/>
      <c r="AD273" s="68"/>
      <c r="AG273" s="2"/>
      <c r="AH273" s="2"/>
      <c r="AI273" s="2"/>
      <c r="AJ273" s="2"/>
      <c r="AK273" s="2"/>
      <c r="AL273" s="2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DZ273" s="11"/>
      <c r="EA273" s="11"/>
      <c r="EB273" s="11"/>
      <c r="EC273" s="11"/>
    </row>
    <row r="274" spans="1:133" ht="15">
      <c r="A274" s="63">
        <v>31</v>
      </c>
      <c r="B274" s="1"/>
      <c r="C274" s="2" t="s">
        <v>10</v>
      </c>
      <c r="D274" s="13">
        <f t="shared" si="7"/>
        <v>0.09250000000000001</v>
      </c>
      <c r="E274" s="2">
        <v>0.925</v>
      </c>
      <c r="F274" s="62">
        <f t="shared" si="6"/>
        <v>-0.032500000000000084</v>
      </c>
      <c r="G274" s="6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>
        <v>0.8925</v>
      </c>
      <c r="X274" s="2"/>
      <c r="Y274" s="2"/>
      <c r="Z274" s="30"/>
      <c r="AB274" s="2"/>
      <c r="AC274" s="2"/>
      <c r="AD274" s="68"/>
      <c r="AG274" s="2"/>
      <c r="AH274" s="2"/>
      <c r="AI274" s="2"/>
      <c r="AJ274" s="2"/>
      <c r="AK274" s="2"/>
      <c r="AL274" s="2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DZ274" s="11"/>
      <c r="EA274" s="11"/>
      <c r="EB274" s="11"/>
      <c r="EC274" s="11"/>
    </row>
    <row r="275" spans="1:133" ht="15">
      <c r="A275" s="63">
        <v>30</v>
      </c>
      <c r="B275" s="1"/>
      <c r="C275" s="2" t="s">
        <v>11</v>
      </c>
      <c r="D275" s="13">
        <f t="shared" si="7"/>
        <v>0.100766129032258</v>
      </c>
      <c r="E275" s="2">
        <v>1.00766129032258</v>
      </c>
      <c r="F275" s="62">
        <f t="shared" si="6"/>
        <v>-0.06266129032257994</v>
      </c>
      <c r="G275" s="6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>
        <v>0.945</v>
      </c>
      <c r="X275" s="2"/>
      <c r="Y275" s="2"/>
      <c r="Z275" s="30"/>
      <c r="AB275" s="2"/>
      <c r="AC275" s="2"/>
      <c r="AD275" s="68"/>
      <c r="AG275" s="2"/>
      <c r="AH275" s="2"/>
      <c r="AI275" s="2"/>
      <c r="AJ275" s="2"/>
      <c r="AK275" s="2"/>
      <c r="AL275" s="2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DZ275" s="11"/>
      <c r="EA275" s="11"/>
      <c r="EB275" s="11"/>
      <c r="EC275" s="11"/>
    </row>
    <row r="276" spans="1:133" ht="15">
      <c r="A276" s="63">
        <v>31</v>
      </c>
      <c r="B276" s="1"/>
      <c r="C276" s="2" t="s">
        <v>12</v>
      </c>
      <c r="D276" s="13">
        <f t="shared" si="7"/>
        <v>0.10275000000000001</v>
      </c>
      <c r="E276" s="2">
        <v>1.0275</v>
      </c>
      <c r="F276" s="62">
        <f t="shared" si="6"/>
        <v>-0.08250000000000013</v>
      </c>
      <c r="G276" s="6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>
        <v>0.945</v>
      </c>
      <c r="X276" s="2"/>
      <c r="Y276" s="2"/>
      <c r="Z276" s="30"/>
      <c r="AB276" s="2"/>
      <c r="AC276" s="2"/>
      <c r="AD276" s="68"/>
      <c r="AG276" s="2"/>
      <c r="AH276" s="2"/>
      <c r="AI276" s="2"/>
      <c r="AJ276" s="2"/>
      <c r="AK276" s="2"/>
      <c r="AL276" s="2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  <c r="DY276" s="11"/>
      <c r="DZ276" s="11"/>
      <c r="EA276" s="11"/>
      <c r="EB276" s="11"/>
      <c r="EC276" s="11"/>
    </row>
    <row r="277" spans="1:133" ht="15">
      <c r="A277" s="63">
        <v>30</v>
      </c>
      <c r="B277" s="1"/>
      <c r="C277" s="2" t="s">
        <v>13</v>
      </c>
      <c r="D277" s="13">
        <f t="shared" si="7"/>
        <v>0.10275000000000001</v>
      </c>
      <c r="E277" s="2">
        <v>1.0275</v>
      </c>
      <c r="F277" s="62">
        <f t="shared" si="6"/>
        <v>-0.08250000000000013</v>
      </c>
      <c r="G277" s="6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>
        <v>0.945</v>
      </c>
      <c r="X277" s="2"/>
      <c r="Y277" s="2"/>
      <c r="Z277" s="30"/>
      <c r="AB277" s="2"/>
      <c r="AC277" s="2"/>
      <c r="AD277" s="68"/>
      <c r="AG277" s="2"/>
      <c r="AH277" s="2"/>
      <c r="AI277" s="2"/>
      <c r="AJ277" s="2"/>
      <c r="AK277" s="2"/>
      <c r="AL277" s="2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  <c r="DY277" s="11"/>
      <c r="DZ277" s="11"/>
      <c r="EA277" s="11"/>
      <c r="EB277" s="11"/>
      <c r="EC277" s="11"/>
    </row>
    <row r="278" spans="1:133" ht="15">
      <c r="A278" s="63">
        <v>31</v>
      </c>
      <c r="B278" s="1"/>
      <c r="C278" s="2" t="s">
        <v>14</v>
      </c>
      <c r="D278" s="13">
        <f t="shared" si="7"/>
        <v>0.10275000000000001</v>
      </c>
      <c r="E278" s="2">
        <v>1.0275</v>
      </c>
      <c r="F278" s="62">
        <f t="shared" si="6"/>
        <v>-0.08250000000000013</v>
      </c>
      <c r="G278" s="6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>
        <v>0.945</v>
      </c>
      <c r="X278" s="2"/>
      <c r="Y278" s="2"/>
      <c r="Z278" s="30"/>
      <c r="AB278" s="2"/>
      <c r="AC278" s="2"/>
      <c r="AD278" s="68"/>
      <c r="AG278" s="2"/>
      <c r="AH278" s="2"/>
      <c r="AI278" s="2"/>
      <c r="AJ278" s="2"/>
      <c r="AK278" s="2"/>
      <c r="AL278" s="2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  <c r="DZ278" s="11"/>
      <c r="EA278" s="11"/>
      <c r="EB278" s="11"/>
      <c r="EC278" s="11"/>
    </row>
    <row r="279" spans="1:133" ht="15">
      <c r="A279" s="63">
        <v>31</v>
      </c>
      <c r="B279" s="1"/>
      <c r="C279" s="2" t="s">
        <v>15</v>
      </c>
      <c r="D279" s="13">
        <f t="shared" si="7"/>
        <v>0.10275000000000001</v>
      </c>
      <c r="E279" s="2">
        <v>1.0275</v>
      </c>
      <c r="F279" s="62">
        <f t="shared" si="6"/>
        <v>-0.08250000000000013</v>
      </c>
      <c r="G279" s="6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>
        <v>0.945</v>
      </c>
      <c r="X279" s="2"/>
      <c r="Y279" s="2"/>
      <c r="Z279" s="30"/>
      <c r="AB279" s="2"/>
      <c r="AC279" s="2"/>
      <c r="AD279" s="68"/>
      <c r="AG279" s="2"/>
      <c r="AH279" s="2"/>
      <c r="AI279" s="2"/>
      <c r="AJ279" s="2"/>
      <c r="AK279" s="2"/>
      <c r="AL279" s="2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DZ279" s="11"/>
      <c r="EA279" s="11"/>
      <c r="EB279" s="11"/>
      <c r="EC279" s="11"/>
    </row>
    <row r="280" spans="1:133" ht="15">
      <c r="A280" s="63">
        <v>30</v>
      </c>
      <c r="B280" s="1"/>
      <c r="C280" s="2" t="s">
        <v>16</v>
      </c>
      <c r="D280" s="13">
        <f t="shared" si="7"/>
        <v>0.10275000000000001</v>
      </c>
      <c r="E280" s="2">
        <v>1.0275</v>
      </c>
      <c r="F280" s="62">
        <f t="shared" si="6"/>
        <v>-0.07750000000000012</v>
      </c>
      <c r="G280" s="6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>
        <v>0.95</v>
      </c>
      <c r="X280" s="2"/>
      <c r="Y280" s="2"/>
      <c r="Z280" s="30"/>
      <c r="AB280" s="2"/>
      <c r="AC280" s="2"/>
      <c r="AD280" s="68"/>
      <c r="AG280" s="2"/>
      <c r="AH280" s="2"/>
      <c r="AI280" s="2"/>
      <c r="AJ280" s="2"/>
      <c r="AK280" s="2"/>
      <c r="AL280" s="2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  <c r="DZ280" s="11"/>
      <c r="EA280" s="11"/>
      <c r="EB280" s="11"/>
      <c r="EC280" s="11"/>
    </row>
    <row r="281" spans="1:133" ht="15">
      <c r="A281" s="63">
        <v>31</v>
      </c>
      <c r="B281" s="1"/>
      <c r="C281" s="2" t="s">
        <v>17</v>
      </c>
      <c r="D281" s="13">
        <f t="shared" si="7"/>
        <v>0.10275000000000001</v>
      </c>
      <c r="E281" s="2">
        <v>1.0275</v>
      </c>
      <c r="F281" s="62">
        <f t="shared" si="6"/>
        <v>-0.07250000000000012</v>
      </c>
      <c r="G281" s="6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>
        <v>0.955</v>
      </c>
      <c r="X281" s="2"/>
      <c r="Y281" s="2"/>
      <c r="Z281" s="30"/>
      <c r="AB281" s="2"/>
      <c r="AC281" s="2"/>
      <c r="AD281" s="68"/>
      <c r="AG281" s="2"/>
      <c r="AH281" s="2"/>
      <c r="AI281" s="2"/>
      <c r="AJ281" s="2"/>
      <c r="AK281" s="2"/>
      <c r="AL281" s="2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  <c r="DZ281" s="11"/>
      <c r="EA281" s="11"/>
      <c r="EB281" s="11"/>
      <c r="EC281" s="11"/>
    </row>
    <row r="282" spans="1:133" ht="15">
      <c r="A282" s="63">
        <v>30</v>
      </c>
      <c r="B282" s="1"/>
      <c r="C282" s="2" t="s">
        <v>18</v>
      </c>
      <c r="D282" s="13">
        <f t="shared" si="7"/>
        <v>0.10275000000000001</v>
      </c>
      <c r="E282" s="2">
        <v>1.0275</v>
      </c>
      <c r="F282" s="62">
        <f t="shared" si="6"/>
        <v>-0.07250000000000012</v>
      </c>
      <c r="G282" s="6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>
        <v>0.955</v>
      </c>
      <c r="X282" s="2"/>
      <c r="Y282" s="2"/>
      <c r="Z282" s="30"/>
      <c r="AB282" s="2"/>
      <c r="AC282" s="2"/>
      <c r="AD282" s="68"/>
      <c r="AG282" s="2"/>
      <c r="AH282" s="2"/>
      <c r="AI282" s="2"/>
      <c r="AJ282" s="2"/>
      <c r="AK282" s="2"/>
      <c r="AL282" s="2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DZ282" s="11"/>
      <c r="EA282" s="11"/>
      <c r="EB282" s="11"/>
      <c r="EC282" s="11"/>
    </row>
    <row r="283" spans="1:133" ht="15">
      <c r="A283" s="63">
        <v>31</v>
      </c>
      <c r="B283" s="1"/>
      <c r="C283" s="2" t="s">
        <v>19</v>
      </c>
      <c r="D283" s="13">
        <f t="shared" si="7"/>
        <v>0.10275000000000001</v>
      </c>
      <c r="E283" s="2">
        <v>1.0275</v>
      </c>
      <c r="F283" s="62">
        <f t="shared" si="6"/>
        <v>-0.07250000000000012</v>
      </c>
      <c r="G283" s="6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>
        <v>0.955</v>
      </c>
      <c r="X283" s="2"/>
      <c r="Y283" s="2"/>
      <c r="Z283" s="30"/>
      <c r="AB283" s="2"/>
      <c r="AC283" s="2"/>
      <c r="AD283" s="68"/>
      <c r="AG283" s="2"/>
      <c r="AH283" s="2"/>
      <c r="AI283" s="2"/>
      <c r="AJ283" s="2"/>
      <c r="AK283" s="2"/>
      <c r="AL283" s="2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  <c r="DY283" s="11"/>
      <c r="DZ283" s="11"/>
      <c r="EA283" s="11"/>
      <c r="EB283" s="11"/>
      <c r="EC283" s="11"/>
    </row>
    <row r="284" spans="1:134" ht="15">
      <c r="A284" s="65">
        <v>31</v>
      </c>
      <c r="B284" s="6">
        <v>1978</v>
      </c>
      <c r="C284" s="7" t="s">
        <v>8</v>
      </c>
      <c r="D284" s="15">
        <f t="shared" si="7"/>
        <v>0.10275000000000001</v>
      </c>
      <c r="E284" s="7">
        <v>1.0275</v>
      </c>
      <c r="F284" s="61">
        <f t="shared" si="6"/>
        <v>-0.0525000000000001</v>
      </c>
      <c r="G284" s="61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>
        <v>0.975</v>
      </c>
      <c r="X284" s="7"/>
      <c r="Y284" s="7"/>
      <c r="Z284" s="31"/>
      <c r="AA284" s="7"/>
      <c r="AB284" s="7"/>
      <c r="AC284" s="7"/>
      <c r="AD284" s="67"/>
      <c r="AE284" s="42"/>
      <c r="AF284" s="33"/>
      <c r="AG284" s="7"/>
      <c r="AH284" s="7"/>
      <c r="AI284" s="7"/>
      <c r="AJ284" s="7"/>
      <c r="AK284" s="7"/>
      <c r="AL284" s="7"/>
      <c r="AM284" s="33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DZ284" s="11"/>
      <c r="EA284" s="11"/>
      <c r="EB284" s="11"/>
      <c r="EC284" s="11"/>
      <c r="ED284" s="33"/>
    </row>
    <row r="285" spans="1:133" ht="15">
      <c r="A285" s="63">
        <v>28</v>
      </c>
      <c r="B285" s="1"/>
      <c r="C285" s="2" t="s">
        <v>9</v>
      </c>
      <c r="D285" s="13">
        <f t="shared" si="7"/>
        <v>0.10275000000000001</v>
      </c>
      <c r="E285" s="2">
        <v>1.0275</v>
      </c>
      <c r="F285" s="62">
        <f t="shared" si="6"/>
        <v>-0.04500000000000004</v>
      </c>
      <c r="G285" s="6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>
        <v>0.9825</v>
      </c>
      <c r="X285" s="2"/>
      <c r="Y285" s="2"/>
      <c r="Z285" s="30"/>
      <c r="AB285" s="2"/>
      <c r="AC285" s="2"/>
      <c r="AD285" s="68"/>
      <c r="AG285" s="2"/>
      <c r="AH285" s="2"/>
      <c r="AI285" s="2"/>
      <c r="AJ285" s="2"/>
      <c r="AK285" s="2"/>
      <c r="AL285" s="2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DZ285" s="11"/>
      <c r="EA285" s="11"/>
      <c r="EB285" s="11"/>
      <c r="EC285" s="11"/>
    </row>
    <row r="286" spans="1:133" ht="15">
      <c r="A286" s="63">
        <v>31</v>
      </c>
      <c r="B286" s="1"/>
      <c r="C286" s="2" t="s">
        <v>10</v>
      </c>
      <c r="D286" s="13">
        <f t="shared" si="7"/>
        <v>0.10275000000000001</v>
      </c>
      <c r="E286" s="2">
        <v>1.0275</v>
      </c>
      <c r="F286" s="62">
        <f t="shared" si="6"/>
        <v>-0.04500000000000004</v>
      </c>
      <c r="G286" s="6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>
        <v>0.9825</v>
      </c>
      <c r="X286" s="2"/>
      <c r="Y286" s="2"/>
      <c r="Z286" s="30"/>
      <c r="AB286" s="2"/>
      <c r="AC286" s="2"/>
      <c r="AD286" s="68"/>
      <c r="AG286" s="2"/>
      <c r="AH286" s="2"/>
      <c r="AI286" s="2"/>
      <c r="AJ286" s="2"/>
      <c r="AK286" s="2"/>
      <c r="AL286" s="2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DZ286" s="11"/>
      <c r="EA286" s="11"/>
      <c r="EB286" s="11"/>
      <c r="EC286" s="11"/>
    </row>
    <row r="287" spans="1:133" ht="15">
      <c r="A287" s="63">
        <v>30</v>
      </c>
      <c r="B287" s="1"/>
      <c r="C287" s="2" t="s">
        <v>11</v>
      </c>
      <c r="D287" s="13">
        <f t="shared" si="7"/>
        <v>0.10315322580645202</v>
      </c>
      <c r="E287" s="2">
        <v>1.03153225806452</v>
      </c>
      <c r="F287" s="62">
        <f t="shared" si="6"/>
        <v>-0.04903225806452005</v>
      </c>
      <c r="G287" s="6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>
        <v>0.9825</v>
      </c>
      <c r="X287" s="2"/>
      <c r="Y287" s="2"/>
      <c r="Z287" s="30"/>
      <c r="AB287" s="2"/>
      <c r="AC287" s="2"/>
      <c r="AD287" s="68"/>
      <c r="AG287" s="2"/>
      <c r="AH287" s="2"/>
      <c r="AI287" s="2"/>
      <c r="AJ287" s="2"/>
      <c r="AK287" s="2"/>
      <c r="AL287" s="2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DZ287" s="11"/>
      <c r="EA287" s="11"/>
      <c r="EB287" s="11"/>
      <c r="EC287" s="11"/>
    </row>
    <row r="288" spans="1:133" ht="15">
      <c r="A288" s="63">
        <v>31</v>
      </c>
      <c r="B288" s="1"/>
      <c r="C288" s="2" t="s">
        <v>12</v>
      </c>
      <c r="D288" s="13">
        <f t="shared" si="7"/>
        <v>0.10325000000000001</v>
      </c>
      <c r="E288" s="2">
        <v>1.0325</v>
      </c>
      <c r="F288" s="62">
        <f t="shared" si="6"/>
        <v>-0.04999999999999993</v>
      </c>
      <c r="G288" s="6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>
        <v>0.9825</v>
      </c>
      <c r="X288" s="2"/>
      <c r="Y288" s="2"/>
      <c r="Z288" s="30"/>
      <c r="AB288" s="2"/>
      <c r="AC288" s="2"/>
      <c r="AD288" s="68"/>
      <c r="AG288" s="2"/>
      <c r="AH288" s="2"/>
      <c r="AI288" s="2"/>
      <c r="AJ288" s="2"/>
      <c r="AK288" s="2"/>
      <c r="AL288" s="2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DZ288" s="11"/>
      <c r="EA288" s="11"/>
      <c r="EB288" s="11"/>
      <c r="EC288" s="11"/>
    </row>
    <row r="289" spans="1:133" ht="15">
      <c r="A289" s="63">
        <v>30</v>
      </c>
      <c r="B289" s="1"/>
      <c r="C289" s="2" t="s">
        <v>13</v>
      </c>
      <c r="D289" s="13">
        <f t="shared" si="7"/>
        <v>0.10325000000000001</v>
      </c>
      <c r="E289" s="2">
        <v>1.0325</v>
      </c>
      <c r="F289" s="62">
        <f t="shared" si="6"/>
        <v>-0.04999999999999993</v>
      </c>
      <c r="G289" s="6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>
        <v>0.9825</v>
      </c>
      <c r="X289" s="2"/>
      <c r="Y289" s="2"/>
      <c r="Z289" s="30"/>
      <c r="AB289" s="2"/>
      <c r="AC289" s="2"/>
      <c r="AD289" s="68"/>
      <c r="AG289" s="2"/>
      <c r="AH289" s="2"/>
      <c r="AI289" s="2"/>
      <c r="AJ289" s="2"/>
      <c r="AK289" s="2"/>
      <c r="AL289" s="2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  <c r="DY289" s="11"/>
      <c r="DZ289" s="11"/>
      <c r="EA289" s="11"/>
      <c r="EB289" s="11"/>
      <c r="EC289" s="11"/>
    </row>
    <row r="290" spans="1:133" ht="15">
      <c r="A290" s="63">
        <v>31</v>
      </c>
      <c r="B290" s="1"/>
      <c r="C290" s="2" t="s">
        <v>14</v>
      </c>
      <c r="D290" s="13">
        <f t="shared" si="7"/>
        <v>0.10325000000000001</v>
      </c>
      <c r="E290" s="2">
        <v>1.0325</v>
      </c>
      <c r="F290" s="62">
        <f t="shared" si="6"/>
        <v>-0.03249999999999997</v>
      </c>
      <c r="G290" s="6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>
        <v>1</v>
      </c>
      <c r="X290" s="2"/>
      <c r="Y290" s="2"/>
      <c r="Z290" s="30"/>
      <c r="AB290" s="2"/>
      <c r="AC290" s="2"/>
      <c r="AD290" s="68"/>
      <c r="AG290" s="2"/>
      <c r="AH290" s="2"/>
      <c r="AI290" s="2"/>
      <c r="AJ290" s="2"/>
      <c r="AK290" s="2"/>
      <c r="AL290" s="2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  <c r="DY290" s="11"/>
      <c r="DZ290" s="11"/>
      <c r="EA290" s="11"/>
      <c r="EB290" s="11"/>
      <c r="EC290" s="11"/>
    </row>
    <row r="291" spans="1:133" ht="15">
      <c r="A291" s="63">
        <v>31</v>
      </c>
      <c r="B291" s="1"/>
      <c r="C291" s="2" t="s">
        <v>15</v>
      </c>
      <c r="D291" s="13">
        <f t="shared" si="7"/>
        <v>0.10325000000000001</v>
      </c>
      <c r="E291" s="2">
        <v>1.0325</v>
      </c>
      <c r="F291" s="62">
        <f t="shared" si="6"/>
        <v>0.007500000000000062</v>
      </c>
      <c r="G291" s="6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>
        <v>1.04</v>
      </c>
      <c r="X291" s="2"/>
      <c r="Y291" s="2"/>
      <c r="Z291" s="30"/>
      <c r="AB291" s="2"/>
      <c r="AC291" s="2"/>
      <c r="AD291" s="68"/>
      <c r="AG291" s="2"/>
      <c r="AH291" s="2"/>
      <c r="AI291" s="2"/>
      <c r="AJ291" s="2"/>
      <c r="AK291" s="2"/>
      <c r="AL291" s="2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  <c r="DY291" s="11"/>
      <c r="DZ291" s="11"/>
      <c r="EA291" s="11"/>
      <c r="EB291" s="11"/>
      <c r="EC291" s="11"/>
    </row>
    <row r="292" spans="1:133" ht="15">
      <c r="A292" s="63">
        <v>30</v>
      </c>
      <c r="B292" s="1"/>
      <c r="C292" s="2" t="s">
        <v>16</v>
      </c>
      <c r="D292" s="13">
        <f t="shared" si="7"/>
        <v>0.10325000000000001</v>
      </c>
      <c r="E292" s="2">
        <v>1.0325</v>
      </c>
      <c r="F292" s="62">
        <f t="shared" si="6"/>
        <v>0.04249999999999998</v>
      </c>
      <c r="G292" s="6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>
        <v>1.075</v>
      </c>
      <c r="X292" s="2"/>
      <c r="Y292" s="2"/>
      <c r="Z292" s="30"/>
      <c r="AB292" s="2"/>
      <c r="AC292" s="2"/>
      <c r="AD292" s="68"/>
      <c r="AG292" s="2"/>
      <c r="AH292" s="2"/>
      <c r="AI292" s="2"/>
      <c r="AJ292" s="2"/>
      <c r="AK292" s="2"/>
      <c r="AL292" s="2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  <c r="DZ292" s="11"/>
      <c r="EA292" s="11"/>
      <c r="EB292" s="11"/>
      <c r="EC292" s="11"/>
    </row>
    <row r="293" spans="1:133" ht="15">
      <c r="A293" s="63">
        <v>31</v>
      </c>
      <c r="B293" s="1"/>
      <c r="C293" s="2" t="s">
        <v>17</v>
      </c>
      <c r="D293" s="13">
        <f t="shared" si="7"/>
        <v>0.105541666666667</v>
      </c>
      <c r="E293" s="2">
        <v>1.05541666666667</v>
      </c>
      <c r="F293" s="62">
        <f t="shared" si="6"/>
        <v>0.07208333333332995</v>
      </c>
      <c r="G293" s="6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>
        <v>1.1275</v>
      </c>
      <c r="X293" s="2"/>
      <c r="Y293" s="2"/>
      <c r="Z293" s="30"/>
      <c r="AB293" s="2"/>
      <c r="AC293" s="2"/>
      <c r="AD293" s="68"/>
      <c r="AG293" s="2"/>
      <c r="AH293" s="2"/>
      <c r="AI293" s="2"/>
      <c r="AJ293" s="2"/>
      <c r="AK293" s="2"/>
      <c r="AL293" s="2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  <c r="DY293" s="11"/>
      <c r="DZ293" s="11"/>
      <c r="EA293" s="11"/>
      <c r="EB293" s="11"/>
      <c r="EC293" s="11"/>
    </row>
    <row r="294" spans="1:133" ht="15">
      <c r="A294" s="63">
        <v>30</v>
      </c>
      <c r="B294" s="1"/>
      <c r="C294" s="2" t="s">
        <v>18</v>
      </c>
      <c r="D294" s="13">
        <f t="shared" si="7"/>
        <v>0.10600000000000001</v>
      </c>
      <c r="E294" s="2">
        <v>1.06</v>
      </c>
      <c r="F294" s="62">
        <f t="shared" si="6"/>
        <v>0.0674999999999999</v>
      </c>
      <c r="G294" s="6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>
        <v>1.1275</v>
      </c>
      <c r="X294" s="2"/>
      <c r="Y294" s="2"/>
      <c r="Z294" s="30"/>
      <c r="AB294" s="2"/>
      <c r="AC294" s="2"/>
      <c r="AD294" s="68"/>
      <c r="AG294" s="2"/>
      <c r="AH294" s="2"/>
      <c r="AI294" s="2"/>
      <c r="AJ294" s="2"/>
      <c r="AK294" s="2"/>
      <c r="AL294" s="2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  <c r="DY294" s="11"/>
      <c r="DZ294" s="11"/>
      <c r="EA294" s="11"/>
      <c r="EB294" s="11"/>
      <c r="EC294" s="11"/>
    </row>
    <row r="295" spans="1:133" ht="15">
      <c r="A295" s="63">
        <v>31</v>
      </c>
      <c r="B295" s="1"/>
      <c r="C295" s="2" t="s">
        <v>19</v>
      </c>
      <c r="D295" s="13">
        <f t="shared" si="7"/>
        <v>0.10600000000000001</v>
      </c>
      <c r="E295" s="2">
        <v>1.06</v>
      </c>
      <c r="F295" s="62">
        <f t="shared" si="6"/>
        <v>0.0674999999999999</v>
      </c>
      <c r="G295" s="6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>
        <v>1.1275</v>
      </c>
      <c r="X295" s="2"/>
      <c r="Y295" s="2"/>
      <c r="Z295" s="30"/>
      <c r="AB295" s="2"/>
      <c r="AC295" s="2"/>
      <c r="AD295" s="68"/>
      <c r="AG295" s="2"/>
      <c r="AH295" s="2"/>
      <c r="AI295" s="2"/>
      <c r="AJ295" s="2"/>
      <c r="AK295" s="2"/>
      <c r="AL295" s="2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  <c r="DY295" s="11"/>
      <c r="DZ295" s="11"/>
      <c r="EA295" s="11"/>
      <c r="EB295" s="11"/>
      <c r="EC295" s="11"/>
    </row>
    <row r="296" spans="1:134" ht="15">
      <c r="A296" s="65">
        <v>31</v>
      </c>
      <c r="B296" s="6">
        <v>1979</v>
      </c>
      <c r="C296" s="7" t="s">
        <v>8</v>
      </c>
      <c r="D296" s="15">
        <f t="shared" si="7"/>
        <v>0.10600000000000001</v>
      </c>
      <c r="E296" s="7">
        <v>1.06</v>
      </c>
      <c r="F296" s="61">
        <f t="shared" si="6"/>
        <v>0.06999999999999984</v>
      </c>
      <c r="G296" s="61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>
        <v>1.13</v>
      </c>
      <c r="X296" s="7"/>
      <c r="Y296" s="7"/>
      <c r="Z296" s="31"/>
      <c r="AA296" s="7"/>
      <c r="AB296" s="7"/>
      <c r="AC296" s="7"/>
      <c r="AD296" s="67"/>
      <c r="AE296" s="42"/>
      <c r="AF296" s="33"/>
      <c r="AG296" s="7"/>
      <c r="AH296" s="7"/>
      <c r="AI296" s="7"/>
      <c r="AJ296" s="7"/>
      <c r="AK296" s="7"/>
      <c r="AL296" s="7"/>
      <c r="AM296" s="33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  <c r="DY296" s="11"/>
      <c r="DZ296" s="11"/>
      <c r="EA296" s="11"/>
      <c r="EB296" s="11"/>
      <c r="EC296" s="11"/>
      <c r="ED296" s="33"/>
    </row>
    <row r="297" spans="1:133" ht="15">
      <c r="A297" s="63">
        <v>28</v>
      </c>
      <c r="B297" s="1"/>
      <c r="C297" s="2" t="s">
        <v>9</v>
      </c>
      <c r="D297" s="13">
        <f t="shared" si="7"/>
        <v>0.10600000000000001</v>
      </c>
      <c r="E297" s="2">
        <v>1.06</v>
      </c>
      <c r="F297" s="62">
        <f t="shared" si="6"/>
        <v>0.06000000000000005</v>
      </c>
      <c r="G297" s="6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>
        <v>1.12</v>
      </c>
      <c r="X297" s="2"/>
      <c r="Y297" s="2"/>
      <c r="Z297" s="30"/>
      <c r="AB297" s="2"/>
      <c r="AC297" s="2"/>
      <c r="AD297" s="68"/>
      <c r="AG297" s="2"/>
      <c r="AH297" s="2"/>
      <c r="AI297" s="2"/>
      <c r="AJ297" s="2"/>
      <c r="AK297" s="2"/>
      <c r="AL297" s="2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  <c r="DY297" s="11"/>
      <c r="DZ297" s="11"/>
      <c r="EA297" s="11"/>
      <c r="EB297" s="11"/>
      <c r="EC297" s="11"/>
    </row>
    <row r="298" spans="1:133" ht="15">
      <c r="A298" s="63">
        <v>31</v>
      </c>
      <c r="B298" s="1"/>
      <c r="C298" s="2" t="s">
        <v>10</v>
      </c>
      <c r="D298" s="13">
        <f t="shared" si="7"/>
        <v>0.10600000000000001</v>
      </c>
      <c r="E298" s="2">
        <v>1.06</v>
      </c>
      <c r="F298" s="62">
        <f t="shared" si="6"/>
        <v>0.06499999999999995</v>
      </c>
      <c r="G298" s="6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>
        <v>1.125</v>
      </c>
      <c r="X298" s="2"/>
      <c r="Y298" s="2"/>
      <c r="Z298" s="30"/>
      <c r="AB298" s="2"/>
      <c r="AC298" s="2"/>
      <c r="AD298" s="68"/>
      <c r="AG298" s="2"/>
      <c r="AH298" s="2"/>
      <c r="AI298" s="2"/>
      <c r="AJ298" s="2"/>
      <c r="AK298" s="2"/>
      <c r="AL298" s="2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  <c r="DY298" s="11"/>
      <c r="DZ298" s="11"/>
      <c r="EA298" s="11"/>
      <c r="EB298" s="11"/>
      <c r="EC298" s="11"/>
    </row>
    <row r="299" spans="1:133" ht="15">
      <c r="A299" s="63">
        <v>30</v>
      </c>
      <c r="B299" s="1"/>
      <c r="C299" s="2" t="s">
        <v>11</v>
      </c>
      <c r="D299" s="13">
        <f t="shared" si="7"/>
        <v>0.114064516129032</v>
      </c>
      <c r="E299" s="2">
        <v>1.14064516129032</v>
      </c>
      <c r="F299" s="62">
        <f t="shared" si="6"/>
        <v>0.006854838709680067</v>
      </c>
      <c r="G299" s="6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>
        <v>1.1475</v>
      </c>
      <c r="X299" s="2"/>
      <c r="Y299" s="2"/>
      <c r="Z299" s="30"/>
      <c r="AB299" s="2"/>
      <c r="AC299" s="2"/>
      <c r="AD299" s="68"/>
      <c r="AG299" s="2"/>
      <c r="AH299" s="2"/>
      <c r="AI299" s="2"/>
      <c r="AJ299" s="2"/>
      <c r="AK299" s="2"/>
      <c r="AL299" s="2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  <c r="DY299" s="11"/>
      <c r="DZ299" s="11"/>
      <c r="EA299" s="11"/>
      <c r="EB299" s="11"/>
      <c r="EC299" s="11"/>
    </row>
    <row r="300" spans="1:133" ht="15">
      <c r="A300" s="63">
        <v>31</v>
      </c>
      <c r="B300" s="1"/>
      <c r="C300" s="2" t="s">
        <v>12</v>
      </c>
      <c r="D300" s="13">
        <f t="shared" si="7"/>
        <v>0.11599999999999999</v>
      </c>
      <c r="E300" s="2">
        <v>1.16</v>
      </c>
      <c r="F300" s="62">
        <f t="shared" si="6"/>
        <v>-0.012499999999999956</v>
      </c>
      <c r="G300" s="6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>
        <v>1.1475</v>
      </c>
      <c r="X300" s="2"/>
      <c r="Y300" s="2"/>
      <c r="Z300" s="30"/>
      <c r="AB300" s="2"/>
      <c r="AC300" s="2"/>
      <c r="AD300" s="68"/>
      <c r="AG300" s="2"/>
      <c r="AH300" s="2"/>
      <c r="AI300" s="2"/>
      <c r="AJ300" s="2"/>
      <c r="AK300" s="2"/>
      <c r="AL300" s="2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  <c r="DY300" s="11"/>
      <c r="DZ300" s="11"/>
      <c r="EA300" s="11"/>
      <c r="EB300" s="11"/>
      <c r="EC300" s="11"/>
    </row>
    <row r="301" spans="1:133" ht="15">
      <c r="A301" s="63">
        <v>30</v>
      </c>
      <c r="B301" s="1"/>
      <c r="C301" s="2" t="s">
        <v>13</v>
      </c>
      <c r="D301" s="13">
        <f t="shared" si="7"/>
        <v>0.11599999999999999</v>
      </c>
      <c r="E301" s="2">
        <v>1.16</v>
      </c>
      <c r="F301" s="62">
        <f t="shared" si="6"/>
        <v>-0.012499999999999956</v>
      </c>
      <c r="G301" s="6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>
        <v>1.1475</v>
      </c>
      <c r="X301" s="2"/>
      <c r="Y301" s="2"/>
      <c r="Z301" s="30"/>
      <c r="AB301" s="2"/>
      <c r="AC301" s="2"/>
      <c r="AD301" s="68"/>
      <c r="AG301" s="2"/>
      <c r="AH301" s="2"/>
      <c r="AI301" s="2"/>
      <c r="AJ301" s="2"/>
      <c r="AK301" s="2"/>
      <c r="AL301" s="2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  <c r="DY301" s="11"/>
      <c r="DZ301" s="11"/>
      <c r="EA301" s="11"/>
      <c r="EB301" s="11"/>
      <c r="EC301" s="11"/>
    </row>
    <row r="302" spans="1:133" ht="15">
      <c r="A302" s="63">
        <v>31</v>
      </c>
      <c r="B302" s="1"/>
      <c r="C302" s="2" t="s">
        <v>14</v>
      </c>
      <c r="D302" s="13">
        <f t="shared" si="7"/>
        <v>0.11599999999999999</v>
      </c>
      <c r="E302" s="2">
        <v>1.16</v>
      </c>
      <c r="F302" s="62">
        <f t="shared" si="6"/>
        <v>-0.0024999999999999467</v>
      </c>
      <c r="G302" s="6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>
        <v>1.1575</v>
      </c>
      <c r="X302" s="2"/>
      <c r="Y302" s="2"/>
      <c r="Z302" s="30"/>
      <c r="AB302" s="2"/>
      <c r="AC302" s="2"/>
      <c r="AD302" s="68"/>
      <c r="AG302" s="2"/>
      <c r="AH302" s="2"/>
      <c r="AI302" s="2"/>
      <c r="AJ302" s="2"/>
      <c r="AK302" s="2"/>
      <c r="AL302" s="2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  <c r="DZ302" s="11"/>
      <c r="EA302" s="11"/>
      <c r="EB302" s="11"/>
      <c r="EC302" s="11"/>
    </row>
    <row r="303" spans="1:133" ht="15">
      <c r="A303" s="63">
        <v>31</v>
      </c>
      <c r="B303" s="1"/>
      <c r="C303" s="2" t="s">
        <v>15</v>
      </c>
      <c r="D303" s="13">
        <f t="shared" si="7"/>
        <v>0.11599999999999999</v>
      </c>
      <c r="E303" s="2">
        <v>1.16</v>
      </c>
      <c r="F303" s="62">
        <f t="shared" si="6"/>
        <v>0.04500000000000015</v>
      </c>
      <c r="G303" s="6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>
        <v>1.205</v>
      </c>
      <c r="X303" s="2"/>
      <c r="Y303" s="2"/>
      <c r="Z303" s="30"/>
      <c r="AB303" s="2"/>
      <c r="AC303" s="2"/>
      <c r="AD303" s="68"/>
      <c r="AG303" s="2"/>
      <c r="AH303" s="2"/>
      <c r="AI303" s="2"/>
      <c r="AJ303" s="2"/>
      <c r="AK303" s="2"/>
      <c r="AL303" s="2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  <c r="DY303" s="11"/>
      <c r="DZ303" s="11"/>
      <c r="EA303" s="11"/>
      <c r="EB303" s="11"/>
      <c r="EC303" s="11"/>
    </row>
    <row r="304" spans="1:133" ht="15">
      <c r="A304" s="63">
        <v>30</v>
      </c>
      <c r="B304" s="1"/>
      <c r="C304" s="2" t="s">
        <v>16</v>
      </c>
      <c r="D304" s="13">
        <f t="shared" si="7"/>
        <v>0.11599999999999999</v>
      </c>
      <c r="E304" s="2">
        <v>1.16</v>
      </c>
      <c r="F304" s="62">
        <f t="shared" si="6"/>
        <v>0.09000000000000008</v>
      </c>
      <c r="G304" s="6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>
        <v>1.25</v>
      </c>
      <c r="X304" s="2"/>
      <c r="Y304" s="2"/>
      <c r="Z304" s="30"/>
      <c r="AB304" s="2"/>
      <c r="AC304" s="2"/>
      <c r="AD304" s="68"/>
      <c r="AG304" s="2"/>
      <c r="AH304" s="2"/>
      <c r="AI304" s="2"/>
      <c r="AJ304" s="2"/>
      <c r="AK304" s="2"/>
      <c r="AL304" s="2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  <c r="DY304" s="11"/>
      <c r="DZ304" s="11"/>
      <c r="EA304" s="11"/>
      <c r="EB304" s="11"/>
      <c r="EC304" s="11"/>
    </row>
    <row r="305" spans="1:133" ht="15">
      <c r="A305" s="63">
        <v>31</v>
      </c>
      <c r="B305" s="1"/>
      <c r="C305" s="2" t="s">
        <v>17</v>
      </c>
      <c r="D305" s="13">
        <f t="shared" si="7"/>
        <v>0.12266666666666699</v>
      </c>
      <c r="E305" s="2">
        <v>1.22666666666667</v>
      </c>
      <c r="F305" s="62">
        <f t="shared" si="6"/>
        <v>-0.0016666666666698138</v>
      </c>
      <c r="G305" s="6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>
        <v>1.225</v>
      </c>
      <c r="X305" s="2"/>
      <c r="Y305" s="2"/>
      <c r="Z305" s="30"/>
      <c r="AB305" s="2"/>
      <c r="AC305" s="2"/>
      <c r="AD305" s="68"/>
      <c r="AG305" s="2"/>
      <c r="AH305" s="2"/>
      <c r="AI305" s="2"/>
      <c r="AJ305" s="2"/>
      <c r="AK305" s="2"/>
      <c r="AL305" s="2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  <c r="DY305" s="11"/>
      <c r="DZ305" s="11"/>
      <c r="EA305" s="11"/>
      <c r="EB305" s="11"/>
      <c r="EC305" s="11"/>
    </row>
    <row r="306" spans="1:133" ht="15">
      <c r="A306" s="63">
        <v>30</v>
      </c>
      <c r="B306" s="1"/>
      <c r="C306" s="2" t="s">
        <v>18</v>
      </c>
      <c r="D306" s="13">
        <f t="shared" si="7"/>
        <v>0.124</v>
      </c>
      <c r="E306" s="2">
        <v>1.24</v>
      </c>
      <c r="F306" s="62">
        <f t="shared" si="6"/>
        <v>-0.02499999999999991</v>
      </c>
      <c r="G306" s="6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>
        <v>1.215</v>
      </c>
      <c r="X306" s="2"/>
      <c r="Y306" s="2"/>
      <c r="Z306" s="30"/>
      <c r="AB306" s="2"/>
      <c r="AC306" s="2"/>
      <c r="AD306" s="68"/>
      <c r="AG306" s="2"/>
      <c r="AH306" s="2"/>
      <c r="AI306" s="2"/>
      <c r="AJ306" s="2"/>
      <c r="AK306" s="2"/>
      <c r="AL306" s="2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  <c r="DY306" s="11"/>
      <c r="DZ306" s="11"/>
      <c r="EA306" s="11"/>
      <c r="EB306" s="11"/>
      <c r="EC306" s="11"/>
    </row>
    <row r="307" spans="1:133" ht="15">
      <c r="A307" s="63">
        <v>31</v>
      </c>
      <c r="B307" s="1"/>
      <c r="C307" s="2" t="s">
        <v>19</v>
      </c>
      <c r="D307" s="13">
        <f t="shared" si="7"/>
        <v>0.124</v>
      </c>
      <c r="E307" s="2">
        <v>1.24</v>
      </c>
      <c r="F307" s="62">
        <f t="shared" si="6"/>
        <v>-0.03499999999999992</v>
      </c>
      <c r="G307" s="6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>
        <v>1.205</v>
      </c>
      <c r="X307" s="2"/>
      <c r="Y307" s="2"/>
      <c r="Z307" s="30"/>
      <c r="AB307" s="2"/>
      <c r="AC307" s="2"/>
      <c r="AD307" s="68"/>
      <c r="AG307" s="2"/>
      <c r="AH307" s="2"/>
      <c r="AI307" s="2"/>
      <c r="AJ307" s="2"/>
      <c r="AK307" s="2"/>
      <c r="AL307" s="2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1"/>
      <c r="DV307" s="11"/>
      <c r="DW307" s="11"/>
      <c r="DX307" s="11"/>
      <c r="DY307" s="11"/>
      <c r="DZ307" s="11"/>
      <c r="EA307" s="11"/>
      <c r="EB307" s="11"/>
      <c r="EC307" s="11"/>
    </row>
    <row r="308" spans="1:134" ht="15">
      <c r="A308" s="65">
        <v>31</v>
      </c>
      <c r="B308" s="6">
        <v>1980</v>
      </c>
      <c r="C308" s="7" t="s">
        <v>8</v>
      </c>
      <c r="D308" s="15">
        <f t="shared" si="7"/>
        <v>0.124</v>
      </c>
      <c r="E308" s="7">
        <v>1.24</v>
      </c>
      <c r="F308" s="61">
        <f t="shared" si="6"/>
        <v>-0.03499999999999992</v>
      </c>
      <c r="G308" s="61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>
        <v>1.205</v>
      </c>
      <c r="X308" s="7"/>
      <c r="Y308" s="7"/>
      <c r="Z308" s="31"/>
      <c r="AA308" s="7"/>
      <c r="AB308" s="7"/>
      <c r="AC308" s="7"/>
      <c r="AD308" s="67"/>
      <c r="AE308" s="42"/>
      <c r="AF308" s="33"/>
      <c r="AG308" s="7"/>
      <c r="AH308" s="7"/>
      <c r="AI308" s="7"/>
      <c r="AJ308" s="7"/>
      <c r="AK308" s="7"/>
      <c r="AL308" s="7"/>
      <c r="AM308" s="33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  <c r="DY308" s="11"/>
      <c r="DZ308" s="11"/>
      <c r="EA308" s="11"/>
      <c r="EB308" s="11"/>
      <c r="EC308" s="11"/>
      <c r="ED308" s="33"/>
    </row>
    <row r="309" spans="1:133" ht="15">
      <c r="A309" s="63">
        <v>29</v>
      </c>
      <c r="B309" s="1"/>
      <c r="C309" s="2" t="s">
        <v>9</v>
      </c>
      <c r="D309" s="13">
        <f t="shared" si="7"/>
        <v>0.124</v>
      </c>
      <c r="E309" s="2">
        <v>1.24</v>
      </c>
      <c r="F309" s="62">
        <f t="shared" si="6"/>
        <v>-0.02499999999999991</v>
      </c>
      <c r="G309" s="6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>
        <v>1.215</v>
      </c>
      <c r="X309" s="2"/>
      <c r="Y309" s="2"/>
      <c r="Z309" s="30"/>
      <c r="AB309" s="2"/>
      <c r="AC309" s="2"/>
      <c r="AD309" s="68"/>
      <c r="AG309" s="2"/>
      <c r="AH309" s="2"/>
      <c r="AI309" s="2"/>
      <c r="AJ309" s="2"/>
      <c r="AK309" s="2"/>
      <c r="AL309" s="2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1"/>
      <c r="DV309" s="11"/>
      <c r="DW309" s="11"/>
      <c r="DX309" s="11"/>
      <c r="DY309" s="11"/>
      <c r="DZ309" s="11"/>
      <c r="EA309" s="11"/>
      <c r="EB309" s="11"/>
      <c r="EC309" s="11"/>
    </row>
    <row r="310" spans="1:133" ht="15">
      <c r="A310" s="63">
        <v>31</v>
      </c>
      <c r="B310" s="1"/>
      <c r="C310" s="2" t="s">
        <v>10</v>
      </c>
      <c r="D310" s="13">
        <f t="shared" si="7"/>
        <v>0.124</v>
      </c>
      <c r="E310" s="2">
        <v>1.24</v>
      </c>
      <c r="F310" s="62">
        <f t="shared" si="6"/>
        <v>0.010000000000000009</v>
      </c>
      <c r="G310" s="6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>
        <v>1.25</v>
      </c>
      <c r="X310" s="2"/>
      <c r="Y310" s="2"/>
      <c r="Z310" s="30"/>
      <c r="AB310" s="2"/>
      <c r="AC310" s="2"/>
      <c r="AD310" s="68"/>
      <c r="AG310" s="2"/>
      <c r="AH310" s="2"/>
      <c r="AI310" s="2"/>
      <c r="AJ310" s="2"/>
      <c r="AK310" s="2"/>
      <c r="AL310" s="2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  <c r="DV310" s="11"/>
      <c r="DW310" s="11"/>
      <c r="DX310" s="11"/>
      <c r="DY310" s="11"/>
      <c r="DZ310" s="11"/>
      <c r="EA310" s="11"/>
      <c r="EB310" s="11"/>
      <c r="EC310" s="11"/>
    </row>
    <row r="311" spans="1:133" ht="15">
      <c r="A311" s="63">
        <v>30</v>
      </c>
      <c r="B311" s="1"/>
      <c r="C311" s="2" t="s">
        <v>11</v>
      </c>
      <c r="D311" s="13">
        <f t="shared" si="7"/>
        <v>0.130854838709677</v>
      </c>
      <c r="E311" s="2">
        <v>1.30854838709677</v>
      </c>
      <c r="F311" s="62">
        <f t="shared" si="6"/>
        <v>-0.03854838709677</v>
      </c>
      <c r="G311" s="6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>
        <v>1.27</v>
      </c>
      <c r="X311" s="2"/>
      <c r="Y311" s="2"/>
      <c r="Z311" s="30"/>
      <c r="AB311" s="2"/>
      <c r="AC311" s="2"/>
      <c r="AD311" s="68"/>
      <c r="AG311" s="2"/>
      <c r="AH311" s="2"/>
      <c r="AI311" s="2"/>
      <c r="AJ311" s="2"/>
      <c r="AK311" s="2"/>
      <c r="AL311" s="2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1"/>
      <c r="DK311" s="11"/>
      <c r="DL311" s="11"/>
      <c r="DM311" s="11"/>
      <c r="DN311" s="11"/>
      <c r="DO311" s="11"/>
      <c r="DP311" s="11"/>
      <c r="DQ311" s="11"/>
      <c r="DR311" s="11"/>
      <c r="DS311" s="11"/>
      <c r="DT311" s="11"/>
      <c r="DU311" s="11"/>
      <c r="DV311" s="11"/>
      <c r="DW311" s="11"/>
      <c r="DX311" s="11"/>
      <c r="DY311" s="11"/>
      <c r="DZ311" s="11"/>
      <c r="EA311" s="11"/>
      <c r="EB311" s="11"/>
      <c r="EC311" s="11"/>
    </row>
    <row r="312" spans="1:133" ht="15">
      <c r="A312" s="63">
        <v>31</v>
      </c>
      <c r="B312" s="1"/>
      <c r="C312" s="2" t="s">
        <v>12</v>
      </c>
      <c r="D312" s="13">
        <f t="shared" si="7"/>
        <v>0.1325</v>
      </c>
      <c r="E312" s="2">
        <v>1.325</v>
      </c>
      <c r="F312" s="62">
        <f aca="true" t="shared" si="8" ref="F312:F375">W312-E312</f>
        <v>-0.050000000000000044</v>
      </c>
      <c r="G312" s="6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>
        <v>1.275</v>
      </c>
      <c r="X312" s="2"/>
      <c r="Y312" s="2"/>
      <c r="Z312" s="30"/>
      <c r="AB312" s="2"/>
      <c r="AC312" s="2"/>
      <c r="AD312" s="68"/>
      <c r="AG312" s="2"/>
      <c r="AH312" s="2"/>
      <c r="AI312" s="2"/>
      <c r="AJ312" s="2"/>
      <c r="AK312" s="2"/>
      <c r="AL312" s="2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1"/>
      <c r="DV312" s="11"/>
      <c r="DW312" s="11"/>
      <c r="DX312" s="11"/>
      <c r="DY312" s="11"/>
      <c r="DZ312" s="11"/>
      <c r="EA312" s="11"/>
      <c r="EB312" s="11"/>
      <c r="EC312" s="11"/>
    </row>
    <row r="313" spans="1:133" ht="15">
      <c r="A313" s="63">
        <v>30</v>
      </c>
      <c r="B313" s="1"/>
      <c r="C313" s="2" t="s">
        <v>13</v>
      </c>
      <c r="D313" s="13">
        <f t="shared" si="7"/>
        <v>0.1325</v>
      </c>
      <c r="E313" s="2">
        <v>1.325</v>
      </c>
      <c r="F313" s="62">
        <f t="shared" si="8"/>
        <v>-0.050000000000000044</v>
      </c>
      <c r="G313" s="6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>
        <v>1.275</v>
      </c>
      <c r="X313" s="2"/>
      <c r="Y313" s="2"/>
      <c r="Z313" s="30"/>
      <c r="AB313" s="2"/>
      <c r="AC313" s="2"/>
      <c r="AD313" s="68"/>
      <c r="AG313" s="2"/>
      <c r="AH313" s="2"/>
      <c r="AI313" s="2"/>
      <c r="AJ313" s="2"/>
      <c r="AK313" s="2"/>
      <c r="AL313" s="2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  <c r="DN313" s="11"/>
      <c r="DO313" s="11"/>
      <c r="DP313" s="11"/>
      <c r="DQ313" s="11"/>
      <c r="DR313" s="11"/>
      <c r="DS313" s="11"/>
      <c r="DT313" s="11"/>
      <c r="DU313" s="11"/>
      <c r="DV313" s="11"/>
      <c r="DW313" s="11"/>
      <c r="DX313" s="11"/>
      <c r="DY313" s="11"/>
      <c r="DZ313" s="11"/>
      <c r="EA313" s="11"/>
      <c r="EB313" s="11"/>
      <c r="EC313" s="11"/>
    </row>
    <row r="314" spans="1:133" ht="15">
      <c r="A314" s="63">
        <v>31</v>
      </c>
      <c r="B314" s="1"/>
      <c r="C314" s="2" t="s">
        <v>14</v>
      </c>
      <c r="D314" s="13">
        <f aca="true" t="shared" si="9" ref="D314:D377">E314*0.1</f>
        <v>0.1325</v>
      </c>
      <c r="E314" s="2">
        <v>1.325</v>
      </c>
      <c r="F314" s="62">
        <f t="shared" si="8"/>
        <v>-0.050000000000000044</v>
      </c>
      <c r="G314" s="6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>
        <v>1.275</v>
      </c>
      <c r="X314" s="2"/>
      <c r="Y314" s="2"/>
      <c r="Z314" s="30"/>
      <c r="AB314" s="2"/>
      <c r="AC314" s="2"/>
      <c r="AD314" s="68"/>
      <c r="AG314" s="2"/>
      <c r="AH314" s="2"/>
      <c r="AI314" s="2"/>
      <c r="AJ314" s="2"/>
      <c r="AK314" s="2"/>
      <c r="AL314" s="2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1"/>
      <c r="DK314" s="11"/>
      <c r="DL314" s="11"/>
      <c r="DM314" s="11"/>
      <c r="DN314" s="11"/>
      <c r="DO314" s="11"/>
      <c r="DP314" s="11"/>
      <c r="DQ314" s="11"/>
      <c r="DR314" s="11"/>
      <c r="DS314" s="11"/>
      <c r="DT314" s="11"/>
      <c r="DU314" s="11"/>
      <c r="DV314" s="11"/>
      <c r="DW314" s="11"/>
      <c r="DX314" s="11"/>
      <c r="DY314" s="11"/>
      <c r="DZ314" s="11"/>
      <c r="EA314" s="11"/>
      <c r="EB314" s="11"/>
      <c r="EC314" s="11"/>
    </row>
    <row r="315" spans="1:133" ht="15">
      <c r="A315" s="63">
        <v>31</v>
      </c>
      <c r="B315" s="1"/>
      <c r="C315" s="2" t="s">
        <v>15</v>
      </c>
      <c r="D315" s="13">
        <f t="shared" si="9"/>
        <v>0.1325</v>
      </c>
      <c r="E315" s="2">
        <v>1.325</v>
      </c>
      <c r="F315" s="62">
        <f t="shared" si="8"/>
        <v>-0.050000000000000044</v>
      </c>
      <c r="G315" s="6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>
        <v>1.275</v>
      </c>
      <c r="X315" s="2"/>
      <c r="Y315" s="2"/>
      <c r="Z315" s="30"/>
      <c r="AB315" s="2"/>
      <c r="AC315" s="2"/>
      <c r="AD315" s="68"/>
      <c r="AG315" s="2"/>
      <c r="AH315" s="2"/>
      <c r="AI315" s="2"/>
      <c r="AJ315" s="2"/>
      <c r="AK315" s="2"/>
      <c r="AL315" s="2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  <c r="DO315" s="11"/>
      <c r="DP315" s="11"/>
      <c r="DQ315" s="11"/>
      <c r="DR315" s="11"/>
      <c r="DS315" s="11"/>
      <c r="DT315" s="11"/>
      <c r="DU315" s="11"/>
      <c r="DV315" s="11"/>
      <c r="DW315" s="11"/>
      <c r="DX315" s="11"/>
      <c r="DY315" s="11"/>
      <c r="DZ315" s="11"/>
      <c r="EA315" s="11"/>
      <c r="EB315" s="11"/>
      <c r="EC315" s="11"/>
    </row>
    <row r="316" spans="1:133" ht="15">
      <c r="A316" s="63">
        <v>30</v>
      </c>
      <c r="B316" s="1"/>
      <c r="C316" s="2" t="s">
        <v>16</v>
      </c>
      <c r="D316" s="13">
        <f t="shared" si="9"/>
        <v>0.1325</v>
      </c>
      <c r="E316" s="2">
        <v>1.325</v>
      </c>
      <c r="F316" s="62">
        <f t="shared" si="8"/>
        <v>-0.020000000000000018</v>
      </c>
      <c r="G316" s="6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>
        <v>1.305</v>
      </c>
      <c r="X316" s="2"/>
      <c r="Y316" s="2"/>
      <c r="Z316" s="30"/>
      <c r="AB316" s="2"/>
      <c r="AC316" s="2"/>
      <c r="AD316" s="68"/>
      <c r="AG316" s="2"/>
      <c r="AH316" s="2"/>
      <c r="AI316" s="2"/>
      <c r="AJ316" s="2"/>
      <c r="AK316" s="2"/>
      <c r="AL316" s="2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  <c r="DY316" s="11"/>
      <c r="DZ316" s="11"/>
      <c r="EA316" s="11"/>
      <c r="EB316" s="11"/>
      <c r="EC316" s="11"/>
    </row>
    <row r="317" spans="1:133" ht="15">
      <c r="A317" s="63">
        <v>31</v>
      </c>
      <c r="B317" s="1"/>
      <c r="C317" s="2" t="s">
        <v>17</v>
      </c>
      <c r="D317" s="13">
        <f t="shared" si="9"/>
        <v>0.138333333333333</v>
      </c>
      <c r="E317" s="2">
        <v>1.38333333333333</v>
      </c>
      <c r="F317" s="62">
        <f t="shared" si="8"/>
        <v>-0.0033333333333300796</v>
      </c>
      <c r="G317" s="6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>
        <v>1.38</v>
      </c>
      <c r="X317" s="2"/>
      <c r="Y317" s="2"/>
      <c r="Z317" s="30"/>
      <c r="AB317" s="2"/>
      <c r="AC317" s="2"/>
      <c r="AD317" s="68"/>
      <c r="AG317" s="2"/>
      <c r="AH317" s="2"/>
      <c r="AI317" s="2"/>
      <c r="AJ317" s="2"/>
      <c r="AK317" s="2"/>
      <c r="AL317" s="2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  <c r="DV317" s="11"/>
      <c r="DW317" s="11"/>
      <c r="DX317" s="11"/>
      <c r="DY317" s="11"/>
      <c r="DZ317" s="11"/>
      <c r="EA317" s="11"/>
      <c r="EB317" s="11"/>
      <c r="EC317" s="11"/>
    </row>
    <row r="318" spans="1:133" ht="15">
      <c r="A318" s="63">
        <v>30</v>
      </c>
      <c r="B318" s="1"/>
      <c r="C318" s="2" t="s">
        <v>18</v>
      </c>
      <c r="D318" s="13">
        <f t="shared" si="9"/>
        <v>0.1395</v>
      </c>
      <c r="E318" s="2">
        <v>1.395</v>
      </c>
      <c r="F318" s="62">
        <f t="shared" si="8"/>
        <v>-0.03499999999999992</v>
      </c>
      <c r="G318" s="6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>
        <v>1.36</v>
      </c>
      <c r="X318" s="2"/>
      <c r="Y318" s="2"/>
      <c r="Z318" s="30"/>
      <c r="AB318" s="2"/>
      <c r="AC318" s="2"/>
      <c r="AD318" s="68"/>
      <c r="AG318" s="2"/>
      <c r="AH318" s="2"/>
      <c r="AI318" s="2"/>
      <c r="AJ318" s="2"/>
      <c r="AK318" s="2"/>
      <c r="AL318" s="2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  <c r="DY318" s="11"/>
      <c r="DZ318" s="11"/>
      <c r="EA318" s="11"/>
      <c r="EB318" s="11"/>
      <c r="EC318" s="11"/>
    </row>
    <row r="319" spans="1:133" ht="15">
      <c r="A319" s="63">
        <v>31</v>
      </c>
      <c r="B319" s="1"/>
      <c r="C319" s="2" t="s">
        <v>19</v>
      </c>
      <c r="D319" s="13">
        <f t="shared" si="9"/>
        <v>0.1395</v>
      </c>
      <c r="E319" s="2">
        <v>1.395</v>
      </c>
      <c r="F319" s="62">
        <f t="shared" si="8"/>
        <v>-0.03499999999999992</v>
      </c>
      <c r="G319" s="6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>
        <v>1.36</v>
      </c>
      <c r="X319" s="2"/>
      <c r="Y319" s="2"/>
      <c r="Z319" s="30"/>
      <c r="AB319" s="2"/>
      <c r="AC319" s="2"/>
      <c r="AD319" s="68"/>
      <c r="AG319" s="2"/>
      <c r="AH319" s="2"/>
      <c r="AI319" s="2"/>
      <c r="AJ319" s="2"/>
      <c r="AK319" s="2"/>
      <c r="AL319" s="2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  <c r="DY319" s="11"/>
      <c r="DZ319" s="11"/>
      <c r="EA319" s="11"/>
      <c r="EB319" s="11"/>
      <c r="EC319" s="11"/>
    </row>
    <row r="320" spans="1:134" ht="15">
      <c r="A320" s="65">
        <v>31</v>
      </c>
      <c r="B320" s="6">
        <v>1981</v>
      </c>
      <c r="C320" s="7" t="s">
        <v>8</v>
      </c>
      <c r="D320" s="15">
        <f t="shared" si="9"/>
        <v>0.1395</v>
      </c>
      <c r="E320" s="7">
        <v>1.395</v>
      </c>
      <c r="F320" s="61">
        <f t="shared" si="8"/>
        <v>-0.03499999999999992</v>
      </c>
      <c r="G320" s="61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>
        <v>1.36</v>
      </c>
      <c r="X320" s="7"/>
      <c r="Y320" s="7"/>
      <c r="Z320" s="31"/>
      <c r="AA320" s="7"/>
      <c r="AB320" s="7"/>
      <c r="AC320" s="7"/>
      <c r="AD320" s="67"/>
      <c r="AE320" s="42"/>
      <c r="AF320" s="33"/>
      <c r="AG320" s="7"/>
      <c r="AH320" s="7"/>
      <c r="AI320" s="7"/>
      <c r="AJ320" s="7"/>
      <c r="AK320" s="7"/>
      <c r="AL320" s="7"/>
      <c r="AM320" s="33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DZ320" s="11"/>
      <c r="EA320" s="11"/>
      <c r="EB320" s="11"/>
      <c r="EC320" s="11"/>
      <c r="ED320" s="33"/>
    </row>
    <row r="321" spans="1:133" ht="15">
      <c r="A321" s="63">
        <v>28</v>
      </c>
      <c r="B321" s="1"/>
      <c r="C321" s="2" t="s">
        <v>9</v>
      </c>
      <c r="D321" s="13">
        <f t="shared" si="9"/>
        <v>0.1395</v>
      </c>
      <c r="E321" s="2">
        <v>1.395</v>
      </c>
      <c r="F321" s="62">
        <f t="shared" si="8"/>
        <v>-0.03750000000000009</v>
      </c>
      <c r="G321" s="6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>
        <v>1.3575</v>
      </c>
      <c r="X321" s="2"/>
      <c r="Y321" s="2"/>
      <c r="Z321" s="30"/>
      <c r="AB321" s="2"/>
      <c r="AC321" s="2"/>
      <c r="AD321" s="68"/>
      <c r="AG321" s="2"/>
      <c r="AH321" s="2"/>
      <c r="AI321" s="2"/>
      <c r="AJ321" s="2"/>
      <c r="AK321" s="2"/>
      <c r="AL321" s="2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  <c r="DY321" s="11"/>
      <c r="DZ321" s="11"/>
      <c r="EA321" s="11"/>
      <c r="EB321" s="11"/>
      <c r="EC321" s="11"/>
    </row>
    <row r="322" spans="1:133" ht="15">
      <c r="A322" s="63">
        <v>31</v>
      </c>
      <c r="B322" s="1"/>
      <c r="C322" s="2" t="s">
        <v>10</v>
      </c>
      <c r="D322" s="13">
        <f t="shared" si="9"/>
        <v>0.1395</v>
      </c>
      <c r="E322" s="2">
        <v>1.395</v>
      </c>
      <c r="F322" s="62">
        <f t="shared" si="8"/>
        <v>-0.03750000000000009</v>
      </c>
      <c r="G322" s="6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>
        <v>1.3575</v>
      </c>
      <c r="X322" s="2"/>
      <c r="Y322" s="2"/>
      <c r="Z322" s="30"/>
      <c r="AB322" s="2"/>
      <c r="AC322" s="2"/>
      <c r="AD322" s="68"/>
      <c r="AG322" s="2"/>
      <c r="AH322" s="2"/>
      <c r="AI322" s="2"/>
      <c r="AJ322" s="2"/>
      <c r="AK322" s="2"/>
      <c r="AL322" s="2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  <c r="DZ322" s="11"/>
      <c r="EA322" s="11"/>
      <c r="EB322" s="11"/>
      <c r="EC322" s="11"/>
    </row>
    <row r="323" spans="1:133" ht="15">
      <c r="A323" s="63">
        <v>30</v>
      </c>
      <c r="B323" s="1"/>
      <c r="C323" s="2" t="s">
        <v>11</v>
      </c>
      <c r="D323" s="13">
        <f t="shared" si="9"/>
        <v>0.1395</v>
      </c>
      <c r="E323" s="2">
        <v>1.395</v>
      </c>
      <c r="F323" s="62">
        <f t="shared" si="8"/>
        <v>-0.03750000000000009</v>
      </c>
      <c r="G323" s="6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>
        <v>1.3575</v>
      </c>
      <c r="X323" s="2"/>
      <c r="Y323" s="2"/>
      <c r="Z323" s="30"/>
      <c r="AB323" s="2"/>
      <c r="AC323" s="2"/>
      <c r="AD323" s="68"/>
      <c r="AG323" s="2"/>
      <c r="AH323" s="2"/>
      <c r="AI323" s="2"/>
      <c r="AJ323" s="2"/>
      <c r="AK323" s="2"/>
      <c r="AL323" s="2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  <c r="DY323" s="11"/>
      <c r="DZ323" s="11"/>
      <c r="EA323" s="11"/>
      <c r="EB323" s="11"/>
      <c r="EC323" s="11"/>
    </row>
    <row r="324" spans="1:133" ht="15">
      <c r="A324" s="63">
        <v>31</v>
      </c>
      <c r="B324" s="1"/>
      <c r="C324" s="2" t="s">
        <v>12</v>
      </c>
      <c r="D324" s="13">
        <f t="shared" si="9"/>
        <v>0.1395</v>
      </c>
      <c r="E324" s="2">
        <v>1.395</v>
      </c>
      <c r="F324" s="62">
        <f t="shared" si="8"/>
        <v>-0.03750000000000009</v>
      </c>
      <c r="G324" s="6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>
        <v>1.3575</v>
      </c>
      <c r="X324" s="2"/>
      <c r="Y324" s="2"/>
      <c r="Z324" s="30"/>
      <c r="AB324" s="2"/>
      <c r="AC324" s="2"/>
      <c r="AD324" s="68"/>
      <c r="AG324" s="2"/>
      <c r="AH324" s="2"/>
      <c r="AI324" s="2"/>
      <c r="AJ324" s="2"/>
      <c r="AK324" s="2"/>
      <c r="AL324" s="2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  <c r="DY324" s="11"/>
      <c r="DZ324" s="11"/>
      <c r="EA324" s="11"/>
      <c r="EB324" s="11"/>
      <c r="EC324" s="11"/>
    </row>
    <row r="325" spans="1:133" ht="15">
      <c r="A325" s="63">
        <v>30</v>
      </c>
      <c r="B325" s="1"/>
      <c r="C325" s="2" t="s">
        <v>13</v>
      </c>
      <c r="D325" s="13">
        <f t="shared" si="9"/>
        <v>0.1395</v>
      </c>
      <c r="E325" s="2">
        <v>1.395</v>
      </c>
      <c r="F325" s="62">
        <f t="shared" si="8"/>
        <v>-0.03750000000000009</v>
      </c>
      <c r="G325" s="6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>
        <v>1.3575</v>
      </c>
      <c r="X325" s="2"/>
      <c r="Y325" s="2"/>
      <c r="Z325" s="30"/>
      <c r="AB325" s="2"/>
      <c r="AC325" s="2"/>
      <c r="AD325" s="68"/>
      <c r="AG325" s="2"/>
      <c r="AH325" s="2"/>
      <c r="AI325" s="2"/>
      <c r="AJ325" s="2"/>
      <c r="AK325" s="2"/>
      <c r="AL325" s="2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  <c r="DY325" s="11"/>
      <c r="DZ325" s="11"/>
      <c r="EA325" s="11"/>
      <c r="EB325" s="11"/>
      <c r="EC325" s="11"/>
    </row>
    <row r="326" spans="1:133" ht="15">
      <c r="A326" s="63">
        <v>31</v>
      </c>
      <c r="B326" s="1"/>
      <c r="C326" s="2" t="s">
        <v>14</v>
      </c>
      <c r="D326" s="13">
        <f t="shared" si="9"/>
        <v>0.1395</v>
      </c>
      <c r="E326" s="2">
        <v>1.395</v>
      </c>
      <c r="F326" s="62">
        <f t="shared" si="8"/>
        <v>-0.03750000000000009</v>
      </c>
      <c r="G326" s="6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>
        <v>1.3575</v>
      </c>
      <c r="X326" s="2"/>
      <c r="Y326" s="2"/>
      <c r="Z326" s="30"/>
      <c r="AB326" s="2"/>
      <c r="AC326" s="2"/>
      <c r="AD326" s="68"/>
      <c r="AG326" s="2"/>
      <c r="AH326" s="2"/>
      <c r="AI326" s="2"/>
      <c r="AJ326" s="2"/>
      <c r="AK326" s="2"/>
      <c r="AL326" s="2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  <c r="DK326" s="11"/>
      <c r="DL326" s="11"/>
      <c r="DM326" s="11"/>
      <c r="DN326" s="11"/>
      <c r="DO326" s="11"/>
      <c r="DP326" s="11"/>
      <c r="DQ326" s="11"/>
      <c r="DR326" s="11"/>
      <c r="DS326" s="11"/>
      <c r="DT326" s="11"/>
      <c r="DU326" s="11"/>
      <c r="DV326" s="11"/>
      <c r="DW326" s="11"/>
      <c r="DX326" s="11"/>
      <c r="DY326" s="11"/>
      <c r="DZ326" s="11"/>
      <c r="EA326" s="11"/>
      <c r="EB326" s="11"/>
      <c r="EC326" s="11"/>
    </row>
    <row r="327" spans="1:133" ht="15">
      <c r="A327" s="63">
        <v>31</v>
      </c>
      <c r="B327" s="1"/>
      <c r="C327" s="2" t="s">
        <v>15</v>
      </c>
      <c r="D327" s="13">
        <f t="shared" si="9"/>
        <v>0.1395</v>
      </c>
      <c r="E327" s="2">
        <v>1.395</v>
      </c>
      <c r="F327" s="62">
        <f t="shared" si="8"/>
        <v>-0.040000000000000036</v>
      </c>
      <c r="G327" s="6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>
        <v>1.355</v>
      </c>
      <c r="X327" s="2"/>
      <c r="Y327" s="2"/>
      <c r="Z327" s="30"/>
      <c r="AB327" s="2"/>
      <c r="AC327" s="2"/>
      <c r="AD327" s="68"/>
      <c r="AG327" s="2"/>
      <c r="AH327" s="2"/>
      <c r="AI327" s="2"/>
      <c r="AJ327" s="2"/>
      <c r="AK327" s="2"/>
      <c r="AL327" s="2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1"/>
      <c r="DV327" s="11"/>
      <c r="DW327" s="11"/>
      <c r="DX327" s="11"/>
      <c r="DY327" s="11"/>
      <c r="DZ327" s="11"/>
      <c r="EA327" s="11"/>
      <c r="EB327" s="11"/>
      <c r="EC327" s="11"/>
    </row>
    <row r="328" spans="1:133" ht="15">
      <c r="A328" s="63">
        <v>30</v>
      </c>
      <c r="B328" s="1"/>
      <c r="C328" s="2" t="s">
        <v>16</v>
      </c>
      <c r="D328" s="13">
        <f t="shared" si="9"/>
        <v>0.1395</v>
      </c>
      <c r="E328" s="2">
        <v>1.395</v>
      </c>
      <c r="F328" s="62">
        <f t="shared" si="8"/>
        <v>-0.040000000000000036</v>
      </c>
      <c r="G328" s="6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>
        <v>1.355</v>
      </c>
      <c r="X328" s="2"/>
      <c r="Y328" s="2"/>
      <c r="Z328" s="30"/>
      <c r="AB328" s="2"/>
      <c r="AC328" s="2"/>
      <c r="AD328" s="68"/>
      <c r="AG328" s="2"/>
      <c r="AH328" s="2"/>
      <c r="AI328" s="2"/>
      <c r="AJ328" s="2"/>
      <c r="AK328" s="2"/>
      <c r="AL328" s="2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1"/>
      <c r="DK328" s="11"/>
      <c r="DL328" s="11"/>
      <c r="DM328" s="11"/>
      <c r="DN328" s="11"/>
      <c r="DO328" s="11"/>
      <c r="DP328" s="11"/>
      <c r="DQ328" s="11"/>
      <c r="DR328" s="11"/>
      <c r="DS328" s="11"/>
      <c r="DT328" s="11"/>
      <c r="DU328" s="11"/>
      <c r="DV328" s="11"/>
      <c r="DW328" s="11"/>
      <c r="DX328" s="11"/>
      <c r="DY328" s="11"/>
      <c r="DZ328" s="11"/>
      <c r="EA328" s="11"/>
      <c r="EB328" s="11"/>
      <c r="EC328" s="11"/>
    </row>
    <row r="329" spans="1:133" ht="15">
      <c r="A329" s="63">
        <v>31</v>
      </c>
      <c r="B329" s="1"/>
      <c r="C329" s="2" t="s">
        <v>17</v>
      </c>
      <c r="D329" s="13">
        <f t="shared" si="9"/>
        <v>0.142</v>
      </c>
      <c r="E329" s="2">
        <v>1.42</v>
      </c>
      <c r="F329" s="62">
        <f t="shared" si="8"/>
        <v>-0.06499999999999995</v>
      </c>
      <c r="G329" s="6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>
        <v>1.355</v>
      </c>
      <c r="X329" s="2"/>
      <c r="Y329" s="2"/>
      <c r="Z329" s="30"/>
      <c r="AB329" s="2"/>
      <c r="AC329" s="2"/>
      <c r="AD329" s="68"/>
      <c r="AG329" s="2"/>
      <c r="AH329" s="2"/>
      <c r="AI329" s="2"/>
      <c r="AJ329" s="2"/>
      <c r="AK329" s="2"/>
      <c r="AL329" s="2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1"/>
      <c r="DK329" s="11"/>
      <c r="DL329" s="11"/>
      <c r="DM329" s="11"/>
      <c r="DN329" s="11"/>
      <c r="DO329" s="11"/>
      <c r="DP329" s="11"/>
      <c r="DQ329" s="11"/>
      <c r="DR329" s="11"/>
      <c r="DS329" s="11"/>
      <c r="DT329" s="11"/>
      <c r="DU329" s="11"/>
      <c r="DV329" s="11"/>
      <c r="DW329" s="11"/>
      <c r="DX329" s="11"/>
      <c r="DY329" s="11"/>
      <c r="DZ329" s="11"/>
      <c r="EA329" s="11"/>
      <c r="EB329" s="11"/>
      <c r="EC329" s="11"/>
    </row>
    <row r="330" spans="1:133" ht="15">
      <c r="A330" s="63">
        <v>30</v>
      </c>
      <c r="B330" s="1"/>
      <c r="C330" s="2" t="s">
        <v>18</v>
      </c>
      <c r="D330" s="13">
        <f t="shared" si="9"/>
        <v>0.1395</v>
      </c>
      <c r="E330" s="2">
        <v>1.395</v>
      </c>
      <c r="F330" s="62">
        <f t="shared" si="8"/>
        <v>-0.02499999999999991</v>
      </c>
      <c r="G330" s="6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>
        <v>1.37</v>
      </c>
      <c r="X330" s="2"/>
      <c r="Y330" s="2"/>
      <c r="Z330" s="30"/>
      <c r="AB330" s="2"/>
      <c r="AC330" s="2"/>
      <c r="AD330" s="68"/>
      <c r="AG330" s="2"/>
      <c r="AH330" s="2"/>
      <c r="AI330" s="2"/>
      <c r="AJ330" s="2"/>
      <c r="AK330" s="2"/>
      <c r="AL330" s="2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1"/>
      <c r="DK330" s="11"/>
      <c r="DL330" s="11"/>
      <c r="DM330" s="11"/>
      <c r="DN330" s="11"/>
      <c r="DO330" s="11"/>
      <c r="DP330" s="11"/>
      <c r="DQ330" s="11"/>
      <c r="DR330" s="11"/>
      <c r="DS330" s="11"/>
      <c r="DT330" s="11"/>
      <c r="DU330" s="11"/>
      <c r="DV330" s="11"/>
      <c r="DW330" s="11"/>
      <c r="DX330" s="11"/>
      <c r="DY330" s="11"/>
      <c r="DZ330" s="11"/>
      <c r="EA330" s="11"/>
      <c r="EB330" s="11"/>
      <c r="EC330" s="11"/>
    </row>
    <row r="331" spans="1:133" ht="15">
      <c r="A331" s="63">
        <v>31</v>
      </c>
      <c r="B331" s="1"/>
      <c r="C331" s="2" t="s">
        <v>19</v>
      </c>
      <c r="D331" s="13">
        <f t="shared" si="9"/>
        <v>0.1395</v>
      </c>
      <c r="E331" s="2">
        <v>1.395</v>
      </c>
      <c r="F331" s="62">
        <f t="shared" si="8"/>
        <v>-0.04249999999999998</v>
      </c>
      <c r="G331" s="6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>
        <v>1.3525</v>
      </c>
      <c r="X331" s="2"/>
      <c r="Y331" s="2"/>
      <c r="Z331" s="30"/>
      <c r="AB331" s="2"/>
      <c r="AC331" s="2"/>
      <c r="AD331" s="68"/>
      <c r="AG331" s="2"/>
      <c r="AH331" s="2"/>
      <c r="AI331" s="2"/>
      <c r="AJ331" s="2"/>
      <c r="AK331" s="2"/>
      <c r="AL331" s="2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1"/>
      <c r="DI331" s="11"/>
      <c r="DJ331" s="11"/>
      <c r="DK331" s="11"/>
      <c r="DL331" s="11"/>
      <c r="DM331" s="11"/>
      <c r="DN331" s="11"/>
      <c r="DO331" s="11"/>
      <c r="DP331" s="11"/>
      <c r="DQ331" s="11"/>
      <c r="DR331" s="11"/>
      <c r="DS331" s="11"/>
      <c r="DT331" s="11"/>
      <c r="DU331" s="11"/>
      <c r="DV331" s="11"/>
      <c r="DW331" s="11"/>
      <c r="DX331" s="11"/>
      <c r="DY331" s="11"/>
      <c r="DZ331" s="11"/>
      <c r="EA331" s="11"/>
      <c r="EB331" s="11"/>
      <c r="EC331" s="11"/>
    </row>
    <row r="332" spans="1:134" ht="15">
      <c r="A332" s="65">
        <v>31</v>
      </c>
      <c r="B332" s="6">
        <v>1982</v>
      </c>
      <c r="C332" s="7" t="s">
        <v>8</v>
      </c>
      <c r="D332" s="15">
        <f t="shared" si="9"/>
        <v>0.1395</v>
      </c>
      <c r="E332" s="7">
        <v>1.395</v>
      </c>
      <c r="F332" s="61">
        <f t="shared" si="8"/>
        <v>-0.04249999999999998</v>
      </c>
      <c r="G332" s="61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>
        <v>1.3525</v>
      </c>
      <c r="X332" s="7"/>
      <c r="Y332" s="7"/>
      <c r="Z332" s="31"/>
      <c r="AA332" s="7"/>
      <c r="AB332" s="7"/>
      <c r="AC332" s="7"/>
      <c r="AD332" s="67"/>
      <c r="AE332" s="42"/>
      <c r="AF332" s="33"/>
      <c r="AG332" s="7"/>
      <c r="AH332" s="7"/>
      <c r="AI332" s="7"/>
      <c r="AJ332" s="7"/>
      <c r="AK332" s="7"/>
      <c r="AL332" s="7"/>
      <c r="AM332" s="33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1"/>
      <c r="DV332" s="11"/>
      <c r="DW332" s="11"/>
      <c r="DX332" s="11"/>
      <c r="DY332" s="11"/>
      <c r="DZ332" s="11"/>
      <c r="EA332" s="11"/>
      <c r="EB332" s="11"/>
      <c r="EC332" s="11"/>
      <c r="ED332" s="33"/>
    </row>
    <row r="333" spans="1:133" ht="15">
      <c r="A333" s="63">
        <v>28</v>
      </c>
      <c r="B333" s="1"/>
      <c r="C333" s="2" t="s">
        <v>9</v>
      </c>
      <c r="D333" s="13">
        <f t="shared" si="9"/>
        <v>0.1395</v>
      </c>
      <c r="E333" s="2">
        <v>1.395</v>
      </c>
      <c r="F333" s="62">
        <f t="shared" si="8"/>
        <v>-0.04249999999999998</v>
      </c>
      <c r="G333" s="6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>
        <v>1.3525</v>
      </c>
      <c r="X333" s="2"/>
      <c r="Y333" s="2"/>
      <c r="Z333" s="30"/>
      <c r="AB333" s="2"/>
      <c r="AC333" s="2"/>
      <c r="AD333" s="68"/>
      <c r="AG333" s="2"/>
      <c r="AH333" s="2"/>
      <c r="AI333" s="2"/>
      <c r="AJ333" s="2"/>
      <c r="AK333" s="2"/>
      <c r="AL333" s="2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1"/>
      <c r="DK333" s="11"/>
      <c r="DL333" s="11"/>
      <c r="DM333" s="11"/>
      <c r="DN333" s="11"/>
      <c r="DO333" s="11"/>
      <c r="DP333" s="11"/>
      <c r="DQ333" s="11"/>
      <c r="DR333" s="11"/>
      <c r="DS333" s="11"/>
      <c r="DT333" s="11"/>
      <c r="DU333" s="11"/>
      <c r="DV333" s="11"/>
      <c r="DW333" s="11"/>
      <c r="DX333" s="11"/>
      <c r="DY333" s="11"/>
      <c r="DZ333" s="11"/>
      <c r="EA333" s="11"/>
      <c r="EB333" s="11"/>
      <c r="EC333" s="11"/>
    </row>
    <row r="334" spans="1:133" ht="15">
      <c r="A334" s="63">
        <v>31</v>
      </c>
      <c r="B334" s="1"/>
      <c r="C334" s="2" t="s">
        <v>10</v>
      </c>
      <c r="D334" s="13">
        <f t="shared" si="9"/>
        <v>0.1395</v>
      </c>
      <c r="E334" s="2">
        <v>1.395</v>
      </c>
      <c r="F334" s="62">
        <f t="shared" si="8"/>
        <v>-0.04249999999999998</v>
      </c>
      <c r="G334" s="6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>
        <v>1.3525</v>
      </c>
      <c r="X334" s="2"/>
      <c r="Y334" s="2"/>
      <c r="Z334" s="30"/>
      <c r="AB334" s="2"/>
      <c r="AC334" s="2"/>
      <c r="AD334" s="68"/>
      <c r="AG334" s="2"/>
      <c r="AH334" s="2"/>
      <c r="AI334" s="2"/>
      <c r="AJ334" s="2"/>
      <c r="AK334" s="2"/>
      <c r="AL334" s="2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1"/>
      <c r="DK334" s="11"/>
      <c r="DL334" s="11"/>
      <c r="DM334" s="11"/>
      <c r="DN334" s="11"/>
      <c r="DO334" s="11"/>
      <c r="DP334" s="11"/>
      <c r="DQ334" s="11"/>
      <c r="DR334" s="11"/>
      <c r="DS334" s="11"/>
      <c r="DT334" s="11"/>
      <c r="DU334" s="11"/>
      <c r="DV334" s="11"/>
      <c r="DW334" s="11"/>
      <c r="DX334" s="11"/>
      <c r="DY334" s="11"/>
      <c r="DZ334" s="11"/>
      <c r="EA334" s="11"/>
      <c r="EB334" s="11"/>
      <c r="EC334" s="11"/>
    </row>
    <row r="335" spans="1:133" ht="15">
      <c r="A335" s="63">
        <v>30</v>
      </c>
      <c r="B335" s="1"/>
      <c r="C335" s="2" t="s">
        <v>11</v>
      </c>
      <c r="D335" s="13">
        <f t="shared" si="9"/>
        <v>0.1395</v>
      </c>
      <c r="E335" s="2">
        <v>1.395</v>
      </c>
      <c r="F335" s="62">
        <f t="shared" si="8"/>
        <v>-0.04249999999999998</v>
      </c>
      <c r="G335" s="6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>
        <v>1.3525</v>
      </c>
      <c r="X335" s="2"/>
      <c r="Y335" s="2"/>
      <c r="Z335" s="30"/>
      <c r="AB335" s="2"/>
      <c r="AC335" s="2"/>
      <c r="AD335" s="68"/>
      <c r="AG335" s="2"/>
      <c r="AH335" s="2"/>
      <c r="AI335" s="2"/>
      <c r="AJ335" s="2"/>
      <c r="AK335" s="2"/>
      <c r="AL335" s="2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1"/>
      <c r="DV335" s="11"/>
      <c r="DW335" s="11"/>
      <c r="DX335" s="11"/>
      <c r="DY335" s="11"/>
      <c r="DZ335" s="11"/>
      <c r="EA335" s="11"/>
      <c r="EB335" s="11"/>
      <c r="EC335" s="11"/>
    </row>
    <row r="336" spans="1:133" ht="15">
      <c r="A336" s="63">
        <v>31</v>
      </c>
      <c r="B336" s="1"/>
      <c r="C336" s="2" t="s">
        <v>12</v>
      </c>
      <c r="D336" s="13">
        <f t="shared" si="9"/>
        <v>0.1395</v>
      </c>
      <c r="E336" s="2">
        <v>1.395</v>
      </c>
      <c r="F336" s="62">
        <f t="shared" si="8"/>
        <v>-0.04249999999999998</v>
      </c>
      <c r="G336" s="6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>
        <v>1.3525</v>
      </c>
      <c r="X336" s="2"/>
      <c r="Y336" s="2"/>
      <c r="Z336" s="30"/>
      <c r="AB336" s="2"/>
      <c r="AC336" s="2"/>
      <c r="AD336" s="68"/>
      <c r="AG336" s="2"/>
      <c r="AH336" s="2"/>
      <c r="AI336" s="2"/>
      <c r="AJ336" s="2"/>
      <c r="AK336" s="2"/>
      <c r="AL336" s="2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  <c r="DK336" s="11"/>
      <c r="DL336" s="11"/>
      <c r="DM336" s="11"/>
      <c r="DN336" s="11"/>
      <c r="DO336" s="11"/>
      <c r="DP336" s="11"/>
      <c r="DQ336" s="11"/>
      <c r="DR336" s="11"/>
      <c r="DS336" s="11"/>
      <c r="DT336" s="11"/>
      <c r="DU336" s="11"/>
      <c r="DV336" s="11"/>
      <c r="DW336" s="11"/>
      <c r="DX336" s="11"/>
      <c r="DY336" s="11"/>
      <c r="DZ336" s="11"/>
      <c r="EA336" s="11"/>
      <c r="EB336" s="11"/>
      <c r="EC336" s="11"/>
    </row>
    <row r="337" spans="1:133" ht="15">
      <c r="A337" s="63">
        <v>30</v>
      </c>
      <c r="B337" s="1"/>
      <c r="C337" s="2" t="s">
        <v>13</v>
      </c>
      <c r="D337" s="13">
        <f t="shared" si="9"/>
        <v>0.1395</v>
      </c>
      <c r="E337" s="2">
        <v>1.395</v>
      </c>
      <c r="F337" s="62">
        <f t="shared" si="8"/>
        <v>-0.04249999999999998</v>
      </c>
      <c r="G337" s="6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>
        <v>1.3525</v>
      </c>
      <c r="X337" s="2"/>
      <c r="Y337" s="2"/>
      <c r="Z337" s="30"/>
      <c r="AB337" s="2"/>
      <c r="AC337" s="2"/>
      <c r="AD337" s="68"/>
      <c r="AG337" s="2"/>
      <c r="AH337" s="2"/>
      <c r="AI337" s="2"/>
      <c r="AJ337" s="2"/>
      <c r="AK337" s="2"/>
      <c r="AL337" s="2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1"/>
      <c r="DK337" s="11"/>
      <c r="DL337" s="11"/>
      <c r="DM337" s="11"/>
      <c r="DN337" s="11"/>
      <c r="DO337" s="11"/>
      <c r="DP337" s="11"/>
      <c r="DQ337" s="11"/>
      <c r="DR337" s="11"/>
      <c r="DS337" s="11"/>
      <c r="DT337" s="11"/>
      <c r="DU337" s="11"/>
      <c r="DV337" s="11"/>
      <c r="DW337" s="11"/>
      <c r="DX337" s="11"/>
      <c r="DY337" s="11"/>
      <c r="DZ337" s="11"/>
      <c r="EA337" s="11"/>
      <c r="EB337" s="11"/>
      <c r="EC337" s="11"/>
    </row>
    <row r="338" spans="1:133" ht="15">
      <c r="A338" s="63">
        <v>31</v>
      </c>
      <c r="B338" s="1"/>
      <c r="C338" s="2" t="s">
        <v>14</v>
      </c>
      <c r="D338" s="13">
        <f t="shared" si="9"/>
        <v>0.1395</v>
      </c>
      <c r="E338" s="2">
        <v>1.395</v>
      </c>
      <c r="F338" s="62">
        <f t="shared" si="8"/>
        <v>-0.04249999999999998</v>
      </c>
      <c r="G338" s="6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>
        <v>1.3525</v>
      </c>
      <c r="X338" s="2"/>
      <c r="Y338" s="2"/>
      <c r="Z338" s="30"/>
      <c r="AB338" s="2"/>
      <c r="AC338" s="2"/>
      <c r="AD338" s="68"/>
      <c r="AG338" s="2"/>
      <c r="AH338" s="2"/>
      <c r="AI338" s="2"/>
      <c r="AJ338" s="2"/>
      <c r="AK338" s="2"/>
      <c r="AL338" s="2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1"/>
      <c r="DV338" s="11"/>
      <c r="DW338" s="11"/>
      <c r="DX338" s="11"/>
      <c r="DY338" s="11"/>
      <c r="DZ338" s="11"/>
      <c r="EA338" s="11"/>
      <c r="EB338" s="11"/>
      <c r="EC338" s="11"/>
    </row>
    <row r="339" spans="1:133" ht="15">
      <c r="A339" s="63">
        <v>31</v>
      </c>
      <c r="B339" s="1"/>
      <c r="C339" s="2" t="s">
        <v>15</v>
      </c>
      <c r="D339" s="13">
        <f t="shared" si="9"/>
        <v>0.1395</v>
      </c>
      <c r="E339" s="2">
        <v>1.395</v>
      </c>
      <c r="F339" s="62">
        <f t="shared" si="8"/>
        <v>-0.04249999999999998</v>
      </c>
      <c r="G339" s="6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>
        <v>1.3525</v>
      </c>
      <c r="X339" s="2"/>
      <c r="Y339" s="2"/>
      <c r="Z339" s="30"/>
      <c r="AB339" s="2"/>
      <c r="AC339" s="2"/>
      <c r="AD339" s="68"/>
      <c r="AG339" s="2"/>
      <c r="AH339" s="2"/>
      <c r="AI339" s="2"/>
      <c r="AJ339" s="2"/>
      <c r="AK339" s="2"/>
      <c r="AL339" s="2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  <c r="DY339" s="11"/>
      <c r="DZ339" s="11"/>
      <c r="EA339" s="11"/>
      <c r="EB339" s="11"/>
      <c r="EC339" s="11"/>
    </row>
    <row r="340" spans="1:133" ht="15">
      <c r="A340" s="63">
        <v>30</v>
      </c>
      <c r="B340" s="1"/>
      <c r="C340" s="2" t="s">
        <v>16</v>
      </c>
      <c r="D340" s="13">
        <f t="shared" si="9"/>
        <v>0.1395</v>
      </c>
      <c r="E340" s="2">
        <v>1.395</v>
      </c>
      <c r="F340" s="62">
        <f t="shared" si="8"/>
        <v>-0.04249999999999998</v>
      </c>
      <c r="G340" s="6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>
        <v>1.3525</v>
      </c>
      <c r="X340" s="2"/>
      <c r="Y340" s="2"/>
      <c r="Z340" s="30"/>
      <c r="AB340" s="2"/>
      <c r="AC340" s="2"/>
      <c r="AD340" s="68"/>
      <c r="AG340" s="2"/>
      <c r="AH340" s="2"/>
      <c r="AI340" s="2"/>
      <c r="AJ340" s="2"/>
      <c r="AK340" s="2"/>
      <c r="AL340" s="2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  <c r="DK340" s="11"/>
      <c r="DL340" s="11"/>
      <c r="DM340" s="11"/>
      <c r="DN340" s="11"/>
      <c r="DO340" s="11"/>
      <c r="DP340" s="11"/>
      <c r="DQ340" s="11"/>
      <c r="DR340" s="11"/>
      <c r="DS340" s="11"/>
      <c r="DT340" s="11"/>
      <c r="DU340" s="11"/>
      <c r="DV340" s="11"/>
      <c r="DW340" s="11"/>
      <c r="DX340" s="11"/>
      <c r="DY340" s="11"/>
      <c r="DZ340" s="11"/>
      <c r="EA340" s="11"/>
      <c r="EB340" s="11"/>
      <c r="EC340" s="11"/>
    </row>
    <row r="341" spans="1:133" ht="15">
      <c r="A341" s="63">
        <v>31</v>
      </c>
      <c r="B341" s="1"/>
      <c r="C341" s="2" t="s">
        <v>17</v>
      </c>
      <c r="D341" s="13">
        <f t="shared" si="9"/>
        <v>0.1395</v>
      </c>
      <c r="E341" s="2">
        <v>1.395</v>
      </c>
      <c r="F341" s="62">
        <f t="shared" si="8"/>
        <v>-0.022499999999999964</v>
      </c>
      <c r="G341" s="6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>
        <v>1.3725</v>
      </c>
      <c r="X341" s="2"/>
      <c r="Y341" s="2"/>
      <c r="Z341" s="30"/>
      <c r="AB341" s="2"/>
      <c r="AC341" s="2"/>
      <c r="AD341" s="68"/>
      <c r="AG341" s="2"/>
      <c r="AH341" s="2"/>
      <c r="AI341" s="2"/>
      <c r="AJ341" s="2"/>
      <c r="AK341" s="2"/>
      <c r="AL341" s="2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1"/>
      <c r="DV341" s="11"/>
      <c r="DW341" s="11"/>
      <c r="DX341" s="11"/>
      <c r="DY341" s="11"/>
      <c r="DZ341" s="11"/>
      <c r="EA341" s="11"/>
      <c r="EB341" s="11"/>
      <c r="EC341" s="11"/>
    </row>
    <row r="342" spans="1:133" ht="15">
      <c r="A342" s="63">
        <v>30</v>
      </c>
      <c r="B342" s="1"/>
      <c r="C342" s="2" t="s">
        <v>18</v>
      </c>
      <c r="D342" s="13">
        <f t="shared" si="9"/>
        <v>0.1395</v>
      </c>
      <c r="E342" s="2">
        <v>1.395</v>
      </c>
      <c r="F342" s="62">
        <f t="shared" si="8"/>
        <v>-0.022499999999999964</v>
      </c>
      <c r="G342" s="6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>
        <v>1.3725</v>
      </c>
      <c r="X342" s="2"/>
      <c r="Y342" s="2"/>
      <c r="Z342" s="30"/>
      <c r="AB342" s="2"/>
      <c r="AC342" s="2"/>
      <c r="AD342" s="68"/>
      <c r="AG342" s="2"/>
      <c r="AH342" s="2"/>
      <c r="AI342" s="2"/>
      <c r="AJ342" s="2"/>
      <c r="AK342" s="2"/>
      <c r="AL342" s="2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1"/>
      <c r="DK342" s="11"/>
      <c r="DL342" s="11"/>
      <c r="DM342" s="11"/>
      <c r="DN342" s="11"/>
      <c r="DO342" s="11"/>
      <c r="DP342" s="11"/>
      <c r="DQ342" s="11"/>
      <c r="DR342" s="11"/>
      <c r="DS342" s="11"/>
      <c r="DT342" s="11"/>
      <c r="DU342" s="11"/>
      <c r="DV342" s="11"/>
      <c r="DW342" s="11"/>
      <c r="DX342" s="11"/>
      <c r="DY342" s="11"/>
      <c r="DZ342" s="11"/>
      <c r="EA342" s="11"/>
      <c r="EB342" s="11"/>
      <c r="EC342" s="11"/>
    </row>
    <row r="343" spans="1:133" ht="15">
      <c r="A343" s="63">
        <v>31</v>
      </c>
      <c r="B343" s="1"/>
      <c r="C343" s="2" t="s">
        <v>19</v>
      </c>
      <c r="D343" s="13">
        <f t="shared" si="9"/>
        <v>0.1395</v>
      </c>
      <c r="E343" s="2">
        <v>1.395</v>
      </c>
      <c r="F343" s="62">
        <f t="shared" si="8"/>
        <v>-0.022499999999999964</v>
      </c>
      <c r="G343" s="6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>
        <v>1.3725</v>
      </c>
      <c r="X343" s="2"/>
      <c r="Y343" s="2"/>
      <c r="Z343" s="30"/>
      <c r="AB343" s="2"/>
      <c r="AC343" s="2"/>
      <c r="AD343" s="68"/>
      <c r="AG343" s="2"/>
      <c r="AH343" s="2"/>
      <c r="AI343" s="2"/>
      <c r="AJ343" s="2"/>
      <c r="AK343" s="2"/>
      <c r="AL343" s="2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  <c r="DJ343" s="11"/>
      <c r="DK343" s="11"/>
      <c r="DL343" s="11"/>
      <c r="DM343" s="11"/>
      <c r="DN343" s="11"/>
      <c r="DO343" s="11"/>
      <c r="DP343" s="11"/>
      <c r="DQ343" s="11"/>
      <c r="DR343" s="11"/>
      <c r="DS343" s="11"/>
      <c r="DT343" s="11"/>
      <c r="DU343" s="11"/>
      <c r="DV343" s="11"/>
      <c r="DW343" s="11"/>
      <c r="DX343" s="11"/>
      <c r="DY343" s="11"/>
      <c r="DZ343" s="11"/>
      <c r="EA343" s="11"/>
      <c r="EB343" s="11"/>
      <c r="EC343" s="11"/>
    </row>
    <row r="344" spans="1:134" ht="15">
      <c r="A344" s="65">
        <v>31</v>
      </c>
      <c r="B344" s="6">
        <v>1983</v>
      </c>
      <c r="C344" s="7" t="s">
        <v>8</v>
      </c>
      <c r="D344" s="15">
        <f t="shared" si="9"/>
        <v>0.1395</v>
      </c>
      <c r="E344" s="7">
        <v>1.395</v>
      </c>
      <c r="F344" s="61">
        <f t="shared" si="8"/>
        <v>-0.03125</v>
      </c>
      <c r="G344" s="61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>
        <v>1.36375</v>
      </c>
      <c r="X344" s="7"/>
      <c r="Y344" s="7"/>
      <c r="Z344" s="31"/>
      <c r="AA344" s="7"/>
      <c r="AB344" s="7"/>
      <c r="AC344" s="7"/>
      <c r="AD344" s="67"/>
      <c r="AE344" s="42"/>
      <c r="AF344" s="33"/>
      <c r="AG344" s="7"/>
      <c r="AH344" s="7"/>
      <c r="AI344" s="7"/>
      <c r="AJ344" s="7"/>
      <c r="AK344" s="7"/>
      <c r="AL344" s="7"/>
      <c r="AM344" s="33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1"/>
      <c r="DK344" s="11"/>
      <c r="DL344" s="11"/>
      <c r="DM344" s="11"/>
      <c r="DN344" s="11"/>
      <c r="DO344" s="11"/>
      <c r="DP344" s="11"/>
      <c r="DQ344" s="11"/>
      <c r="DR344" s="11"/>
      <c r="DS344" s="11"/>
      <c r="DT344" s="11"/>
      <c r="DU344" s="11"/>
      <c r="DV344" s="11"/>
      <c r="DW344" s="11"/>
      <c r="DX344" s="11"/>
      <c r="DY344" s="11"/>
      <c r="DZ344" s="11"/>
      <c r="EA344" s="11"/>
      <c r="EB344" s="11"/>
      <c r="EC344" s="11"/>
      <c r="ED344" s="33"/>
    </row>
    <row r="345" spans="1:133" ht="15">
      <c r="A345" s="63">
        <v>28</v>
      </c>
      <c r="B345" s="1"/>
      <c r="C345" s="2" t="s">
        <v>9</v>
      </c>
      <c r="D345" s="13">
        <f t="shared" si="9"/>
        <v>0.1395</v>
      </c>
      <c r="E345" s="2">
        <v>1.395</v>
      </c>
      <c r="F345" s="62">
        <f t="shared" si="8"/>
        <v>-0.04249999999999998</v>
      </c>
      <c r="G345" s="6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>
        <v>1.3525</v>
      </c>
      <c r="X345" s="2"/>
      <c r="Y345" s="2"/>
      <c r="Z345" s="30"/>
      <c r="AB345" s="2"/>
      <c r="AC345" s="2"/>
      <c r="AD345" s="68"/>
      <c r="AG345" s="2"/>
      <c r="AH345" s="2"/>
      <c r="AI345" s="2"/>
      <c r="AJ345" s="2"/>
      <c r="AK345" s="2"/>
      <c r="AL345" s="2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1"/>
      <c r="DK345" s="11"/>
      <c r="DL345" s="11"/>
      <c r="DM345" s="11"/>
      <c r="DN345" s="11"/>
      <c r="DO345" s="11"/>
      <c r="DP345" s="11"/>
      <c r="DQ345" s="11"/>
      <c r="DR345" s="11"/>
      <c r="DS345" s="11"/>
      <c r="DT345" s="11"/>
      <c r="DU345" s="11"/>
      <c r="DV345" s="11"/>
      <c r="DW345" s="11"/>
      <c r="DX345" s="11"/>
      <c r="DY345" s="11"/>
      <c r="DZ345" s="11"/>
      <c r="EA345" s="11"/>
      <c r="EB345" s="11"/>
      <c r="EC345" s="11"/>
    </row>
    <row r="346" spans="1:133" ht="15">
      <c r="A346" s="63">
        <v>31</v>
      </c>
      <c r="B346" s="1"/>
      <c r="C346" s="2" t="s">
        <v>10</v>
      </c>
      <c r="D346" s="13">
        <f t="shared" si="9"/>
        <v>0.1395</v>
      </c>
      <c r="E346" s="2">
        <v>1.395</v>
      </c>
      <c r="F346" s="62">
        <f t="shared" si="8"/>
        <v>-0.04249999999999998</v>
      </c>
      <c r="G346" s="6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>
        <v>1.3525</v>
      </c>
      <c r="X346" s="2"/>
      <c r="Y346" s="2"/>
      <c r="Z346" s="30"/>
      <c r="AB346" s="2"/>
      <c r="AC346" s="2"/>
      <c r="AD346" s="68"/>
      <c r="AG346" s="2"/>
      <c r="AH346" s="2"/>
      <c r="AI346" s="2"/>
      <c r="AJ346" s="2"/>
      <c r="AK346" s="2"/>
      <c r="AL346" s="2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1"/>
      <c r="DK346" s="11"/>
      <c r="DL346" s="11"/>
      <c r="DM346" s="11"/>
      <c r="DN346" s="11"/>
      <c r="DO346" s="11"/>
      <c r="DP346" s="11"/>
      <c r="DQ346" s="11"/>
      <c r="DR346" s="11"/>
      <c r="DS346" s="11"/>
      <c r="DT346" s="11"/>
      <c r="DU346" s="11"/>
      <c r="DV346" s="11"/>
      <c r="DW346" s="11"/>
      <c r="DX346" s="11"/>
      <c r="DY346" s="11"/>
      <c r="DZ346" s="11"/>
      <c r="EA346" s="11"/>
      <c r="EB346" s="11"/>
      <c r="EC346" s="11"/>
    </row>
    <row r="347" spans="1:133" ht="15">
      <c r="A347" s="63">
        <v>30</v>
      </c>
      <c r="B347" s="1"/>
      <c r="C347" s="2" t="s">
        <v>11</v>
      </c>
      <c r="D347" s="13">
        <f t="shared" si="9"/>
        <v>0.1395</v>
      </c>
      <c r="E347" s="2">
        <v>1.395</v>
      </c>
      <c r="F347" s="62">
        <f t="shared" si="8"/>
        <v>-0.04249999999999998</v>
      </c>
      <c r="G347" s="6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>
        <v>1.3525</v>
      </c>
      <c r="X347" s="2"/>
      <c r="Y347" s="2"/>
      <c r="Z347" s="30"/>
      <c r="AB347" s="2"/>
      <c r="AC347" s="2"/>
      <c r="AD347" s="68"/>
      <c r="AG347" s="2"/>
      <c r="AH347" s="2"/>
      <c r="AI347" s="2"/>
      <c r="AJ347" s="2"/>
      <c r="AK347" s="2"/>
      <c r="AL347" s="2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1"/>
      <c r="DK347" s="11"/>
      <c r="DL347" s="11"/>
      <c r="DM347" s="11"/>
      <c r="DN347" s="11"/>
      <c r="DO347" s="11"/>
      <c r="DP347" s="11"/>
      <c r="DQ347" s="11"/>
      <c r="DR347" s="11"/>
      <c r="DS347" s="11"/>
      <c r="DT347" s="11"/>
      <c r="DU347" s="11"/>
      <c r="DV347" s="11"/>
      <c r="DW347" s="11"/>
      <c r="DX347" s="11"/>
      <c r="DY347" s="11"/>
      <c r="DZ347" s="11"/>
      <c r="EA347" s="11"/>
      <c r="EB347" s="11"/>
      <c r="EC347" s="11"/>
    </row>
    <row r="348" spans="1:133" ht="15">
      <c r="A348" s="63">
        <v>31</v>
      </c>
      <c r="B348" s="1"/>
      <c r="C348" s="2" t="s">
        <v>12</v>
      </c>
      <c r="D348" s="13">
        <f t="shared" si="9"/>
        <v>0.1395</v>
      </c>
      <c r="E348" s="2">
        <v>1.395</v>
      </c>
      <c r="F348" s="62">
        <f t="shared" si="8"/>
        <v>-0.04249999999999998</v>
      </c>
      <c r="G348" s="6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>
        <v>1.3525</v>
      </c>
      <c r="X348" s="2"/>
      <c r="Y348" s="2"/>
      <c r="Z348" s="30"/>
      <c r="AB348" s="2"/>
      <c r="AC348" s="2"/>
      <c r="AD348" s="68"/>
      <c r="AG348" s="2"/>
      <c r="AH348" s="2"/>
      <c r="AI348" s="2"/>
      <c r="AJ348" s="2"/>
      <c r="AK348" s="2"/>
      <c r="AL348" s="2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  <c r="DK348" s="11"/>
      <c r="DL348" s="11"/>
      <c r="DM348" s="11"/>
      <c r="DN348" s="11"/>
      <c r="DO348" s="11"/>
      <c r="DP348" s="11"/>
      <c r="DQ348" s="11"/>
      <c r="DR348" s="11"/>
      <c r="DS348" s="11"/>
      <c r="DT348" s="11"/>
      <c r="DU348" s="11"/>
      <c r="DV348" s="11"/>
      <c r="DW348" s="11"/>
      <c r="DX348" s="11"/>
      <c r="DY348" s="11"/>
      <c r="DZ348" s="11"/>
      <c r="EA348" s="11"/>
      <c r="EB348" s="11"/>
      <c r="EC348" s="11"/>
    </row>
    <row r="349" spans="1:133" ht="15">
      <c r="A349" s="63">
        <v>30</v>
      </c>
      <c r="B349" s="1"/>
      <c r="C349" s="2" t="s">
        <v>13</v>
      </c>
      <c r="D349" s="13">
        <f t="shared" si="9"/>
        <v>0.1395</v>
      </c>
      <c r="E349" s="2">
        <v>1.395</v>
      </c>
      <c r="F349" s="62">
        <f t="shared" si="8"/>
        <v>-0.04249999999999998</v>
      </c>
      <c r="G349" s="6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>
        <v>1.3525</v>
      </c>
      <c r="X349" s="2"/>
      <c r="Y349" s="2"/>
      <c r="Z349" s="30"/>
      <c r="AB349" s="2"/>
      <c r="AC349" s="2"/>
      <c r="AD349" s="68"/>
      <c r="AG349" s="2"/>
      <c r="AH349" s="2"/>
      <c r="AI349" s="2"/>
      <c r="AJ349" s="2"/>
      <c r="AK349" s="2"/>
      <c r="AL349" s="2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1"/>
      <c r="DI349" s="11"/>
      <c r="DJ349" s="11"/>
      <c r="DK349" s="11"/>
      <c r="DL349" s="11"/>
      <c r="DM349" s="11"/>
      <c r="DN349" s="11"/>
      <c r="DO349" s="11"/>
      <c r="DP349" s="11"/>
      <c r="DQ349" s="11"/>
      <c r="DR349" s="11"/>
      <c r="DS349" s="11"/>
      <c r="DT349" s="11"/>
      <c r="DU349" s="11"/>
      <c r="DV349" s="11"/>
      <c r="DW349" s="11"/>
      <c r="DX349" s="11"/>
      <c r="DY349" s="11"/>
      <c r="DZ349" s="11"/>
      <c r="EA349" s="11"/>
      <c r="EB349" s="11"/>
      <c r="EC349" s="11"/>
    </row>
    <row r="350" spans="1:133" ht="15">
      <c r="A350" s="63">
        <v>31</v>
      </c>
      <c r="B350" s="1"/>
      <c r="C350" s="2" t="s">
        <v>14</v>
      </c>
      <c r="D350" s="13">
        <f t="shared" si="9"/>
        <v>0.1395</v>
      </c>
      <c r="E350" s="2">
        <v>1.395</v>
      </c>
      <c r="F350" s="62">
        <f t="shared" si="8"/>
        <v>-0.04249999999999998</v>
      </c>
      <c r="G350" s="6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>
        <v>1.3525</v>
      </c>
      <c r="X350" s="2"/>
      <c r="Y350" s="2"/>
      <c r="Z350" s="30"/>
      <c r="AB350" s="2"/>
      <c r="AC350" s="2"/>
      <c r="AD350" s="68"/>
      <c r="AG350" s="2"/>
      <c r="AH350" s="2"/>
      <c r="AI350" s="2"/>
      <c r="AJ350" s="2"/>
      <c r="AK350" s="2"/>
      <c r="AL350" s="2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  <c r="CY350" s="11"/>
      <c r="CZ350" s="11"/>
      <c r="DA350" s="11"/>
      <c r="DB350" s="11"/>
      <c r="DC350" s="11"/>
      <c r="DD350" s="11"/>
      <c r="DE350" s="11"/>
      <c r="DF350" s="11"/>
      <c r="DG350" s="11"/>
      <c r="DH350" s="11"/>
      <c r="DI350" s="11"/>
      <c r="DJ350" s="11"/>
      <c r="DK350" s="11"/>
      <c r="DL350" s="11"/>
      <c r="DM350" s="11"/>
      <c r="DN350" s="11"/>
      <c r="DO350" s="11"/>
      <c r="DP350" s="11"/>
      <c r="DQ350" s="11"/>
      <c r="DR350" s="11"/>
      <c r="DS350" s="11"/>
      <c r="DT350" s="11"/>
      <c r="DU350" s="11"/>
      <c r="DV350" s="11"/>
      <c r="DW350" s="11"/>
      <c r="DX350" s="11"/>
      <c r="DY350" s="11"/>
      <c r="DZ350" s="11"/>
      <c r="EA350" s="11"/>
      <c r="EB350" s="11"/>
      <c r="EC350" s="11"/>
    </row>
    <row r="351" spans="1:133" ht="15">
      <c r="A351" s="63">
        <v>31</v>
      </c>
      <c r="B351" s="1"/>
      <c r="C351" s="2" t="s">
        <v>15</v>
      </c>
      <c r="D351" s="13">
        <f t="shared" si="9"/>
        <v>0.1395</v>
      </c>
      <c r="E351" s="2">
        <v>1.395</v>
      </c>
      <c r="F351" s="62">
        <f t="shared" si="8"/>
        <v>-0.04249999999999998</v>
      </c>
      <c r="G351" s="6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>
        <v>1.3525</v>
      </c>
      <c r="X351" s="2"/>
      <c r="Y351" s="2"/>
      <c r="Z351" s="30"/>
      <c r="AB351" s="2"/>
      <c r="AC351" s="2"/>
      <c r="AD351" s="68"/>
      <c r="AG351" s="2"/>
      <c r="AH351" s="2"/>
      <c r="AI351" s="2"/>
      <c r="AJ351" s="2"/>
      <c r="AK351" s="2"/>
      <c r="AL351" s="2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1"/>
      <c r="CT351" s="11"/>
      <c r="CU351" s="11"/>
      <c r="CV351" s="11"/>
      <c r="CW351" s="11"/>
      <c r="CX351" s="11"/>
      <c r="CY351" s="11"/>
      <c r="CZ351" s="11"/>
      <c r="DA351" s="11"/>
      <c r="DB351" s="11"/>
      <c r="DC351" s="11"/>
      <c r="DD351" s="11"/>
      <c r="DE351" s="11"/>
      <c r="DF351" s="11"/>
      <c r="DG351" s="11"/>
      <c r="DH351" s="11"/>
      <c r="DI351" s="11"/>
      <c r="DJ351" s="11"/>
      <c r="DK351" s="11"/>
      <c r="DL351" s="11"/>
      <c r="DM351" s="11"/>
      <c r="DN351" s="11"/>
      <c r="DO351" s="11"/>
      <c r="DP351" s="11"/>
      <c r="DQ351" s="11"/>
      <c r="DR351" s="11"/>
      <c r="DS351" s="11"/>
      <c r="DT351" s="11"/>
      <c r="DU351" s="11"/>
      <c r="DV351" s="11"/>
      <c r="DW351" s="11"/>
      <c r="DX351" s="11"/>
      <c r="DY351" s="11"/>
      <c r="DZ351" s="11"/>
      <c r="EA351" s="11"/>
      <c r="EB351" s="11"/>
      <c r="EC351" s="11"/>
    </row>
    <row r="352" spans="1:133" ht="15">
      <c r="A352" s="63">
        <v>30</v>
      </c>
      <c r="B352" s="1"/>
      <c r="C352" s="2" t="s">
        <v>16</v>
      </c>
      <c r="D352" s="13">
        <f t="shared" si="9"/>
        <v>0.1395</v>
      </c>
      <c r="E352" s="2">
        <v>1.395</v>
      </c>
      <c r="F352" s="62">
        <f t="shared" si="8"/>
        <v>-0.03750000000000009</v>
      </c>
      <c r="G352" s="6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>
        <v>1.3575</v>
      </c>
      <c r="X352" s="2"/>
      <c r="Y352" s="2"/>
      <c r="Z352" s="30"/>
      <c r="AB352" s="2"/>
      <c r="AC352" s="2"/>
      <c r="AD352" s="68"/>
      <c r="AG352" s="2"/>
      <c r="AH352" s="2"/>
      <c r="AI352" s="2"/>
      <c r="AJ352" s="2"/>
      <c r="AK352" s="2"/>
      <c r="AL352" s="2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1"/>
      <c r="CV352" s="11"/>
      <c r="CW352" s="11"/>
      <c r="CX352" s="11"/>
      <c r="CY352" s="11"/>
      <c r="CZ352" s="11"/>
      <c r="DA352" s="11"/>
      <c r="DB352" s="11"/>
      <c r="DC352" s="11"/>
      <c r="DD352" s="11"/>
      <c r="DE352" s="11"/>
      <c r="DF352" s="11"/>
      <c r="DG352" s="11"/>
      <c r="DH352" s="11"/>
      <c r="DI352" s="11"/>
      <c r="DJ352" s="11"/>
      <c r="DK352" s="11"/>
      <c r="DL352" s="11"/>
      <c r="DM352" s="11"/>
      <c r="DN352" s="11"/>
      <c r="DO352" s="11"/>
      <c r="DP352" s="11"/>
      <c r="DQ352" s="11"/>
      <c r="DR352" s="11"/>
      <c r="DS352" s="11"/>
      <c r="DT352" s="11"/>
      <c r="DU352" s="11"/>
      <c r="DV352" s="11"/>
      <c r="DW352" s="11"/>
      <c r="DX352" s="11"/>
      <c r="DY352" s="11"/>
      <c r="DZ352" s="11"/>
      <c r="EA352" s="11"/>
      <c r="EB352" s="11"/>
      <c r="EC352" s="11"/>
    </row>
    <row r="353" spans="1:133" ht="15">
      <c r="A353" s="63">
        <v>31</v>
      </c>
      <c r="B353" s="1"/>
      <c r="C353" s="2" t="s">
        <v>17</v>
      </c>
      <c r="D353" s="13">
        <f t="shared" si="9"/>
        <v>0.1395</v>
      </c>
      <c r="E353" s="2">
        <v>1.395</v>
      </c>
      <c r="F353" s="62">
        <f t="shared" si="8"/>
        <v>-0.030000000000000027</v>
      </c>
      <c r="G353" s="6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>
        <v>1.365</v>
      </c>
      <c r="X353" s="2"/>
      <c r="Y353" s="2"/>
      <c r="Z353" s="30"/>
      <c r="AB353" s="2"/>
      <c r="AC353" s="2"/>
      <c r="AD353" s="68"/>
      <c r="AG353" s="2"/>
      <c r="AH353" s="2"/>
      <c r="AI353" s="2"/>
      <c r="AJ353" s="2"/>
      <c r="AK353" s="2"/>
      <c r="AL353" s="2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1"/>
      <c r="CT353" s="11"/>
      <c r="CU353" s="11"/>
      <c r="CV353" s="11"/>
      <c r="CW353" s="11"/>
      <c r="CX353" s="11"/>
      <c r="CY353" s="11"/>
      <c r="CZ353" s="11"/>
      <c r="DA353" s="11"/>
      <c r="DB353" s="11"/>
      <c r="DC353" s="11"/>
      <c r="DD353" s="11"/>
      <c r="DE353" s="11"/>
      <c r="DF353" s="11"/>
      <c r="DG353" s="11"/>
      <c r="DH353" s="11"/>
      <c r="DI353" s="11"/>
      <c r="DJ353" s="11"/>
      <c r="DK353" s="11"/>
      <c r="DL353" s="11"/>
      <c r="DM353" s="11"/>
      <c r="DN353" s="11"/>
      <c r="DO353" s="11"/>
      <c r="DP353" s="11"/>
      <c r="DQ353" s="11"/>
      <c r="DR353" s="11"/>
      <c r="DS353" s="11"/>
      <c r="DT353" s="11"/>
      <c r="DU353" s="11"/>
      <c r="DV353" s="11"/>
      <c r="DW353" s="11"/>
      <c r="DX353" s="11"/>
      <c r="DY353" s="11"/>
      <c r="DZ353" s="11"/>
      <c r="EA353" s="11"/>
      <c r="EB353" s="11"/>
      <c r="EC353" s="11"/>
    </row>
    <row r="354" spans="1:133" ht="15">
      <c r="A354" s="63">
        <v>30</v>
      </c>
      <c r="B354" s="1"/>
      <c r="C354" s="2" t="s">
        <v>18</v>
      </c>
      <c r="D354" s="13">
        <f t="shared" si="9"/>
        <v>0.1395</v>
      </c>
      <c r="E354" s="2">
        <v>1.395</v>
      </c>
      <c r="F354" s="62">
        <f t="shared" si="8"/>
        <v>-0.030000000000000027</v>
      </c>
      <c r="G354" s="6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>
        <v>1.365</v>
      </c>
      <c r="X354" s="2"/>
      <c r="Y354" s="2"/>
      <c r="Z354" s="30"/>
      <c r="AB354" s="2"/>
      <c r="AC354" s="2"/>
      <c r="AD354" s="68"/>
      <c r="AG354" s="2"/>
      <c r="AH354" s="2"/>
      <c r="AI354" s="2"/>
      <c r="AJ354" s="2"/>
      <c r="AK354" s="2"/>
      <c r="AL354" s="2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1"/>
      <c r="CV354" s="11"/>
      <c r="CW354" s="11"/>
      <c r="CX354" s="11"/>
      <c r="CY354" s="11"/>
      <c r="CZ354" s="11"/>
      <c r="DA354" s="11"/>
      <c r="DB354" s="11"/>
      <c r="DC354" s="11"/>
      <c r="DD354" s="11"/>
      <c r="DE354" s="11"/>
      <c r="DF354" s="11"/>
      <c r="DG354" s="11"/>
      <c r="DH354" s="11"/>
      <c r="DI354" s="11"/>
      <c r="DJ354" s="11"/>
      <c r="DK354" s="11"/>
      <c r="DL354" s="11"/>
      <c r="DM354" s="11"/>
      <c r="DN354" s="11"/>
      <c r="DO354" s="11"/>
      <c r="DP354" s="11"/>
      <c r="DQ354" s="11"/>
      <c r="DR354" s="11"/>
      <c r="DS354" s="11"/>
      <c r="DT354" s="11"/>
      <c r="DU354" s="11"/>
      <c r="DV354" s="11"/>
      <c r="DW354" s="11"/>
      <c r="DX354" s="11"/>
      <c r="DY354" s="11"/>
      <c r="DZ354" s="11"/>
      <c r="EA354" s="11"/>
      <c r="EB354" s="11"/>
      <c r="EC354" s="11"/>
    </row>
    <row r="355" spans="1:133" ht="15">
      <c r="A355" s="63">
        <v>31</v>
      </c>
      <c r="B355" s="1"/>
      <c r="C355" s="2" t="s">
        <v>19</v>
      </c>
      <c r="D355" s="13">
        <f t="shared" si="9"/>
        <v>0.135541666666667</v>
      </c>
      <c r="E355" s="2">
        <v>1.35541666666667</v>
      </c>
      <c r="F355" s="62">
        <f t="shared" si="8"/>
        <v>-0.04416666666667002</v>
      </c>
      <c r="G355" s="6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>
        <v>1.31125</v>
      </c>
      <c r="X355" s="2"/>
      <c r="Y355" s="2"/>
      <c r="Z355" s="30"/>
      <c r="AB355" s="2"/>
      <c r="AC355" s="2"/>
      <c r="AD355" s="68"/>
      <c r="AG355" s="2"/>
      <c r="AH355" s="2"/>
      <c r="AI355" s="2"/>
      <c r="AJ355" s="2"/>
      <c r="AK355" s="2"/>
      <c r="AL355" s="2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  <c r="CV355" s="11"/>
      <c r="CW355" s="11"/>
      <c r="CX355" s="11"/>
      <c r="CY355" s="11"/>
      <c r="CZ355" s="11"/>
      <c r="DA355" s="11"/>
      <c r="DB355" s="11"/>
      <c r="DC355" s="11"/>
      <c r="DD355" s="11"/>
      <c r="DE355" s="11"/>
      <c r="DF355" s="11"/>
      <c r="DG355" s="11"/>
      <c r="DH355" s="11"/>
      <c r="DI355" s="11"/>
      <c r="DJ355" s="11"/>
      <c r="DK355" s="11"/>
      <c r="DL355" s="11"/>
      <c r="DM355" s="11"/>
      <c r="DN355" s="11"/>
      <c r="DO355" s="11"/>
      <c r="DP355" s="11"/>
      <c r="DQ355" s="11"/>
      <c r="DR355" s="11"/>
      <c r="DS355" s="11"/>
      <c r="DT355" s="11"/>
      <c r="DU355" s="11"/>
      <c r="DV355" s="11"/>
      <c r="DW355" s="11"/>
      <c r="DX355" s="11"/>
      <c r="DY355" s="11"/>
      <c r="DZ355" s="11"/>
      <c r="EA355" s="11"/>
      <c r="EB355" s="11"/>
      <c r="EC355" s="11"/>
    </row>
    <row r="356" spans="1:134" ht="15">
      <c r="A356" s="65">
        <v>31</v>
      </c>
      <c r="B356" s="6">
        <v>1984</v>
      </c>
      <c r="C356" s="7" t="s">
        <v>8</v>
      </c>
      <c r="D356" s="15">
        <f t="shared" si="9"/>
        <v>0.13475</v>
      </c>
      <c r="E356" s="7">
        <v>1.3475</v>
      </c>
      <c r="F356" s="61">
        <f t="shared" si="8"/>
        <v>-0.030624999999999902</v>
      </c>
      <c r="G356" s="61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>
        <v>1.316875</v>
      </c>
      <c r="X356" s="7"/>
      <c r="Y356" s="7"/>
      <c r="Z356" s="31"/>
      <c r="AA356" s="7"/>
      <c r="AB356" s="7"/>
      <c r="AC356" s="7"/>
      <c r="AD356" s="67"/>
      <c r="AE356" s="42"/>
      <c r="AF356" s="33"/>
      <c r="AG356" s="7"/>
      <c r="AH356" s="7"/>
      <c r="AI356" s="7"/>
      <c r="AJ356" s="7"/>
      <c r="AK356" s="7"/>
      <c r="AL356" s="7"/>
      <c r="AM356" s="33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  <c r="DK356" s="11"/>
      <c r="DL356" s="11"/>
      <c r="DM356" s="11"/>
      <c r="DN356" s="11"/>
      <c r="DO356" s="11"/>
      <c r="DP356" s="11"/>
      <c r="DQ356" s="11"/>
      <c r="DR356" s="11"/>
      <c r="DS356" s="11"/>
      <c r="DT356" s="11"/>
      <c r="DU356" s="11"/>
      <c r="DV356" s="11"/>
      <c r="DW356" s="11"/>
      <c r="DX356" s="11"/>
      <c r="DY356" s="11"/>
      <c r="DZ356" s="11"/>
      <c r="EA356" s="11"/>
      <c r="EB356" s="11"/>
      <c r="EC356" s="11"/>
      <c r="ED356" s="33"/>
    </row>
    <row r="357" spans="1:133" ht="15">
      <c r="A357" s="63">
        <v>29</v>
      </c>
      <c r="B357" s="1"/>
      <c r="C357" s="2" t="s">
        <v>9</v>
      </c>
      <c r="D357" s="13">
        <f t="shared" si="9"/>
        <v>0.13475</v>
      </c>
      <c r="E357" s="2">
        <v>1.3475</v>
      </c>
      <c r="F357" s="62">
        <f t="shared" si="8"/>
        <v>-0.03349999999999986</v>
      </c>
      <c r="G357" s="6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>
        <v>1.314</v>
      </c>
      <c r="X357" s="2"/>
      <c r="Y357" s="2"/>
      <c r="Z357" s="30"/>
      <c r="AB357" s="2"/>
      <c r="AC357" s="2"/>
      <c r="AD357" s="68"/>
      <c r="AG357" s="2"/>
      <c r="AH357" s="2"/>
      <c r="AI357" s="2"/>
      <c r="AJ357" s="2"/>
      <c r="AK357" s="2"/>
      <c r="AL357" s="2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  <c r="DI357" s="11"/>
      <c r="DJ357" s="11"/>
      <c r="DK357" s="11"/>
      <c r="DL357" s="11"/>
      <c r="DM357" s="11"/>
      <c r="DN357" s="11"/>
      <c r="DO357" s="11"/>
      <c r="DP357" s="11"/>
      <c r="DQ357" s="11"/>
      <c r="DR357" s="11"/>
      <c r="DS357" s="11"/>
      <c r="DT357" s="11"/>
      <c r="DU357" s="11"/>
      <c r="DV357" s="11"/>
      <c r="DW357" s="11"/>
      <c r="DX357" s="11"/>
      <c r="DY357" s="11"/>
      <c r="DZ357" s="11"/>
      <c r="EA357" s="11"/>
      <c r="EB357" s="11"/>
      <c r="EC357" s="11"/>
    </row>
    <row r="358" spans="1:133" ht="15">
      <c r="A358" s="63">
        <v>31</v>
      </c>
      <c r="B358" s="1"/>
      <c r="C358" s="2" t="s">
        <v>10</v>
      </c>
      <c r="D358" s="13">
        <f t="shared" si="9"/>
        <v>0.13475</v>
      </c>
      <c r="E358" s="2">
        <v>1.3475</v>
      </c>
      <c r="F358" s="62">
        <f t="shared" si="8"/>
        <v>-0.027499999999999858</v>
      </c>
      <c r="G358" s="6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>
        <v>1.32</v>
      </c>
      <c r="X358" s="2"/>
      <c r="Y358" s="2"/>
      <c r="Z358" s="30"/>
      <c r="AB358" s="2"/>
      <c r="AC358" s="2"/>
      <c r="AD358" s="68"/>
      <c r="AG358" s="2"/>
      <c r="AH358" s="2"/>
      <c r="AI358" s="2"/>
      <c r="AJ358" s="2"/>
      <c r="AK358" s="2"/>
      <c r="AL358" s="2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  <c r="DI358" s="11"/>
      <c r="DJ358" s="11"/>
      <c r="DK358" s="11"/>
      <c r="DL358" s="11"/>
      <c r="DM358" s="11"/>
      <c r="DN358" s="11"/>
      <c r="DO358" s="11"/>
      <c r="DP358" s="11"/>
      <c r="DQ358" s="11"/>
      <c r="DR358" s="11"/>
      <c r="DS358" s="11"/>
      <c r="DT358" s="11"/>
      <c r="DU358" s="11"/>
      <c r="DV358" s="11"/>
      <c r="DW358" s="11"/>
      <c r="DX358" s="11"/>
      <c r="DY358" s="11"/>
      <c r="DZ358" s="11"/>
      <c r="EA358" s="11"/>
      <c r="EB358" s="11"/>
      <c r="EC358" s="11"/>
    </row>
    <row r="359" spans="1:133" ht="15">
      <c r="A359" s="63">
        <v>30</v>
      </c>
      <c r="B359" s="1"/>
      <c r="C359" s="2" t="s">
        <v>11</v>
      </c>
      <c r="D359" s="13">
        <f t="shared" si="9"/>
        <v>0.13475</v>
      </c>
      <c r="E359" s="2">
        <v>1.3475</v>
      </c>
      <c r="F359" s="62">
        <f t="shared" si="8"/>
        <v>-0.027499999999999858</v>
      </c>
      <c r="G359" s="6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>
        <v>1.32</v>
      </c>
      <c r="X359" s="2"/>
      <c r="Y359" s="2"/>
      <c r="Z359" s="30"/>
      <c r="AB359" s="2"/>
      <c r="AC359" s="2"/>
      <c r="AD359" s="68"/>
      <c r="AG359" s="2"/>
      <c r="AH359" s="2"/>
      <c r="AI359" s="2"/>
      <c r="AJ359" s="2"/>
      <c r="AK359" s="2"/>
      <c r="AL359" s="2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  <c r="DI359" s="11"/>
      <c r="DJ359" s="11"/>
      <c r="DK359" s="11"/>
      <c r="DL359" s="11"/>
      <c r="DM359" s="11"/>
      <c r="DN359" s="11"/>
      <c r="DO359" s="11"/>
      <c r="DP359" s="11"/>
      <c r="DQ359" s="11"/>
      <c r="DR359" s="11"/>
      <c r="DS359" s="11"/>
      <c r="DT359" s="11"/>
      <c r="DU359" s="11"/>
      <c r="DV359" s="11"/>
      <c r="DW359" s="11"/>
      <c r="DX359" s="11"/>
      <c r="DY359" s="11"/>
      <c r="DZ359" s="11"/>
      <c r="EA359" s="11"/>
      <c r="EB359" s="11"/>
      <c r="EC359" s="11"/>
    </row>
    <row r="360" spans="1:133" ht="15">
      <c r="A360" s="63">
        <v>31</v>
      </c>
      <c r="B360" s="1"/>
      <c r="C360" s="2" t="s">
        <v>12</v>
      </c>
      <c r="D360" s="13">
        <f t="shared" si="9"/>
        <v>0.13475</v>
      </c>
      <c r="E360" s="2">
        <v>1.3475</v>
      </c>
      <c r="F360" s="62">
        <f t="shared" si="8"/>
        <v>-0.027499999999999858</v>
      </c>
      <c r="G360" s="6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>
        <v>1.32</v>
      </c>
      <c r="X360" s="2"/>
      <c r="Y360" s="2"/>
      <c r="Z360" s="30"/>
      <c r="AB360" s="2"/>
      <c r="AC360" s="2"/>
      <c r="AD360" s="68"/>
      <c r="AG360" s="2"/>
      <c r="AH360" s="2"/>
      <c r="AI360" s="2"/>
      <c r="AJ360" s="2"/>
      <c r="AK360" s="2"/>
      <c r="AL360" s="2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  <c r="CV360" s="11"/>
      <c r="CW360" s="11"/>
      <c r="CX360" s="11"/>
      <c r="CY360" s="11"/>
      <c r="CZ360" s="11"/>
      <c r="DA360" s="11"/>
      <c r="DB360" s="11"/>
      <c r="DC360" s="11"/>
      <c r="DD360" s="11"/>
      <c r="DE360" s="11"/>
      <c r="DF360" s="11"/>
      <c r="DG360" s="11"/>
      <c r="DH360" s="11"/>
      <c r="DI360" s="11"/>
      <c r="DJ360" s="11"/>
      <c r="DK360" s="11"/>
      <c r="DL360" s="11"/>
      <c r="DM360" s="11"/>
      <c r="DN360" s="11"/>
      <c r="DO360" s="11"/>
      <c r="DP360" s="11"/>
      <c r="DQ360" s="11"/>
      <c r="DR360" s="11"/>
      <c r="DS360" s="11"/>
      <c r="DT360" s="11"/>
      <c r="DU360" s="11"/>
      <c r="DV360" s="11"/>
      <c r="DW360" s="11"/>
      <c r="DX360" s="11"/>
      <c r="DY360" s="11"/>
      <c r="DZ360" s="11"/>
      <c r="EA360" s="11"/>
      <c r="EB360" s="11"/>
      <c r="EC360" s="11"/>
    </row>
    <row r="361" spans="1:133" ht="15">
      <c r="A361" s="63">
        <v>30</v>
      </c>
      <c r="B361" s="1"/>
      <c r="C361" s="2" t="s">
        <v>13</v>
      </c>
      <c r="D361" s="13">
        <f t="shared" si="9"/>
        <v>0.13475</v>
      </c>
      <c r="E361" s="2">
        <v>1.3475</v>
      </c>
      <c r="F361" s="62">
        <f t="shared" si="8"/>
        <v>-0.024374999999999813</v>
      </c>
      <c r="G361" s="6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>
        <v>1.323125</v>
      </c>
      <c r="X361" s="2"/>
      <c r="Y361" s="2"/>
      <c r="Z361" s="30"/>
      <c r="AB361" s="2"/>
      <c r="AC361" s="2"/>
      <c r="AD361" s="68"/>
      <c r="AG361" s="2"/>
      <c r="AH361" s="2"/>
      <c r="AI361" s="2"/>
      <c r="AJ361" s="2"/>
      <c r="AK361" s="2"/>
      <c r="AL361" s="2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  <c r="DK361" s="11"/>
      <c r="DL361" s="11"/>
      <c r="DM361" s="11"/>
      <c r="DN361" s="11"/>
      <c r="DO361" s="11"/>
      <c r="DP361" s="11"/>
      <c r="DQ361" s="11"/>
      <c r="DR361" s="11"/>
      <c r="DS361" s="11"/>
      <c r="DT361" s="11"/>
      <c r="DU361" s="11"/>
      <c r="DV361" s="11"/>
      <c r="DW361" s="11"/>
      <c r="DX361" s="11"/>
      <c r="DY361" s="11"/>
      <c r="DZ361" s="11"/>
      <c r="EA361" s="11"/>
      <c r="EB361" s="11"/>
      <c r="EC361" s="11"/>
    </row>
    <row r="362" spans="1:133" ht="15">
      <c r="A362" s="63">
        <v>31</v>
      </c>
      <c r="B362" s="1"/>
      <c r="C362" s="2" t="s">
        <v>14</v>
      </c>
      <c r="D362" s="13">
        <f t="shared" si="9"/>
        <v>0.13475</v>
      </c>
      <c r="E362" s="2">
        <v>1.3475</v>
      </c>
      <c r="F362" s="62">
        <f t="shared" si="8"/>
        <v>-0.011249999999999982</v>
      </c>
      <c r="G362" s="6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>
        <v>1.33625</v>
      </c>
      <c r="X362" s="2"/>
      <c r="Y362" s="2"/>
      <c r="Z362" s="30"/>
      <c r="AB362" s="2"/>
      <c r="AC362" s="2"/>
      <c r="AD362" s="68"/>
      <c r="AG362" s="2"/>
      <c r="AH362" s="2"/>
      <c r="AI362" s="2"/>
      <c r="AJ362" s="2"/>
      <c r="AK362" s="2"/>
      <c r="AL362" s="2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  <c r="CV362" s="11"/>
      <c r="CW362" s="11"/>
      <c r="CX362" s="11"/>
      <c r="CY362" s="11"/>
      <c r="CZ362" s="11"/>
      <c r="DA362" s="11"/>
      <c r="DB362" s="11"/>
      <c r="DC362" s="11"/>
      <c r="DD362" s="11"/>
      <c r="DE362" s="11"/>
      <c r="DF362" s="11"/>
      <c r="DG362" s="11"/>
      <c r="DH362" s="11"/>
      <c r="DI362" s="11"/>
      <c r="DJ362" s="11"/>
      <c r="DK362" s="11"/>
      <c r="DL362" s="11"/>
      <c r="DM362" s="11"/>
      <c r="DN362" s="11"/>
      <c r="DO362" s="11"/>
      <c r="DP362" s="11"/>
      <c r="DQ362" s="11"/>
      <c r="DR362" s="11"/>
      <c r="DS362" s="11"/>
      <c r="DT362" s="11"/>
      <c r="DU362" s="11"/>
      <c r="DV362" s="11"/>
      <c r="DW362" s="11"/>
      <c r="DX362" s="11"/>
      <c r="DY362" s="11"/>
      <c r="DZ362" s="11"/>
      <c r="EA362" s="11"/>
      <c r="EB362" s="11"/>
      <c r="EC362" s="11"/>
    </row>
    <row r="363" spans="1:133" ht="15">
      <c r="A363" s="63">
        <v>31</v>
      </c>
      <c r="B363" s="1"/>
      <c r="C363" s="2" t="s">
        <v>15</v>
      </c>
      <c r="D363" s="13">
        <f t="shared" si="9"/>
        <v>0.13475</v>
      </c>
      <c r="E363" s="2">
        <v>1.3475</v>
      </c>
      <c r="F363" s="62">
        <f t="shared" si="8"/>
        <v>0.007000000000000117</v>
      </c>
      <c r="G363" s="6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>
        <v>1.3545</v>
      </c>
      <c r="X363" s="2"/>
      <c r="Y363" s="2"/>
      <c r="Z363" s="30"/>
      <c r="AB363" s="2"/>
      <c r="AC363" s="2"/>
      <c r="AD363" s="68"/>
      <c r="AG363" s="2"/>
      <c r="AH363" s="2"/>
      <c r="AI363" s="2"/>
      <c r="AJ363" s="2"/>
      <c r="AK363" s="2"/>
      <c r="AL363" s="2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  <c r="DK363" s="11"/>
      <c r="DL363" s="11"/>
      <c r="DM363" s="11"/>
      <c r="DN363" s="11"/>
      <c r="DO363" s="11"/>
      <c r="DP363" s="11"/>
      <c r="DQ363" s="11"/>
      <c r="DR363" s="11"/>
      <c r="DS363" s="11"/>
      <c r="DT363" s="11"/>
      <c r="DU363" s="11"/>
      <c r="DV363" s="11"/>
      <c r="DW363" s="11"/>
      <c r="DX363" s="11"/>
      <c r="DY363" s="11"/>
      <c r="DZ363" s="11"/>
      <c r="EA363" s="11"/>
      <c r="EB363" s="11"/>
      <c r="EC363" s="11"/>
    </row>
    <row r="364" spans="1:133" ht="15">
      <c r="A364" s="63">
        <v>30</v>
      </c>
      <c r="B364" s="1"/>
      <c r="C364" s="2" t="s">
        <v>16</v>
      </c>
      <c r="D364" s="13">
        <f t="shared" si="9"/>
        <v>0.13475</v>
      </c>
      <c r="E364" s="2">
        <v>1.3475</v>
      </c>
      <c r="F364" s="62">
        <f t="shared" si="8"/>
        <v>0.04500000000000015</v>
      </c>
      <c r="G364" s="6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>
        <v>1.3925</v>
      </c>
      <c r="X364" s="2"/>
      <c r="Y364" s="2"/>
      <c r="Z364" s="30"/>
      <c r="AB364" s="2"/>
      <c r="AC364" s="2"/>
      <c r="AD364" s="68"/>
      <c r="AG364" s="2"/>
      <c r="AH364" s="2"/>
      <c r="AI364" s="2"/>
      <c r="AJ364" s="2"/>
      <c r="AK364" s="2"/>
      <c r="AL364" s="2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  <c r="CV364" s="11"/>
      <c r="CW364" s="11"/>
      <c r="CX364" s="11"/>
      <c r="CY364" s="11"/>
      <c r="CZ364" s="11"/>
      <c r="DA364" s="11"/>
      <c r="DB364" s="11"/>
      <c r="DC364" s="11"/>
      <c r="DD364" s="11"/>
      <c r="DE364" s="11"/>
      <c r="DF364" s="11"/>
      <c r="DG364" s="11"/>
      <c r="DH364" s="11"/>
      <c r="DI364" s="11"/>
      <c r="DJ364" s="11"/>
      <c r="DK364" s="11"/>
      <c r="DL364" s="11"/>
      <c r="DM364" s="11"/>
      <c r="DN364" s="11"/>
      <c r="DO364" s="11"/>
      <c r="DP364" s="11"/>
      <c r="DQ364" s="11"/>
      <c r="DR364" s="11"/>
      <c r="DS364" s="11"/>
      <c r="DT364" s="11"/>
      <c r="DU364" s="11"/>
      <c r="DV364" s="11"/>
      <c r="DW364" s="11"/>
      <c r="DX364" s="11"/>
      <c r="DY364" s="11"/>
      <c r="DZ364" s="11"/>
      <c r="EA364" s="11"/>
      <c r="EB364" s="11"/>
      <c r="EC364" s="11"/>
    </row>
    <row r="365" spans="1:133" ht="15">
      <c r="A365" s="63">
        <v>31</v>
      </c>
      <c r="B365" s="1"/>
      <c r="C365" s="2" t="s">
        <v>17</v>
      </c>
      <c r="D365" s="13">
        <f t="shared" si="9"/>
        <v>0.13475</v>
      </c>
      <c r="E365" s="2">
        <v>1.3475</v>
      </c>
      <c r="F365" s="62">
        <f t="shared" si="8"/>
        <v>0.04375000000000018</v>
      </c>
      <c r="G365" s="6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>
        <v>1.39125</v>
      </c>
      <c r="X365" s="2"/>
      <c r="Y365" s="2"/>
      <c r="Z365" s="30"/>
      <c r="AB365" s="2"/>
      <c r="AC365" s="2"/>
      <c r="AD365" s="68"/>
      <c r="AG365" s="2"/>
      <c r="AH365" s="2"/>
      <c r="AI365" s="2"/>
      <c r="AJ365" s="2"/>
      <c r="AK365" s="2"/>
      <c r="AL365" s="2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1"/>
      <c r="CV365" s="11"/>
      <c r="CW365" s="11"/>
      <c r="CX365" s="11"/>
      <c r="CY365" s="11"/>
      <c r="CZ365" s="11"/>
      <c r="DA365" s="11"/>
      <c r="DB365" s="11"/>
      <c r="DC365" s="11"/>
      <c r="DD365" s="11"/>
      <c r="DE365" s="11"/>
      <c r="DF365" s="11"/>
      <c r="DG365" s="11"/>
      <c r="DH365" s="11"/>
      <c r="DI365" s="11"/>
      <c r="DJ365" s="11"/>
      <c r="DK365" s="11"/>
      <c r="DL365" s="11"/>
      <c r="DM365" s="11"/>
      <c r="DN365" s="11"/>
      <c r="DO365" s="11"/>
      <c r="DP365" s="11"/>
      <c r="DQ365" s="11"/>
      <c r="DR365" s="11"/>
      <c r="DS365" s="11"/>
      <c r="DT365" s="11"/>
      <c r="DU365" s="11"/>
      <c r="DV365" s="11"/>
      <c r="DW365" s="11"/>
      <c r="DX365" s="11"/>
      <c r="DY365" s="11"/>
      <c r="DZ365" s="11"/>
      <c r="EA365" s="11"/>
      <c r="EB365" s="11"/>
      <c r="EC365" s="11"/>
    </row>
    <row r="366" spans="1:133" ht="15">
      <c r="A366" s="63">
        <v>30</v>
      </c>
      <c r="B366" s="1"/>
      <c r="C366" s="2" t="s">
        <v>18</v>
      </c>
      <c r="D366" s="13">
        <f t="shared" si="9"/>
        <v>0.13475</v>
      </c>
      <c r="E366" s="2">
        <v>1.3475</v>
      </c>
      <c r="F366" s="62">
        <f t="shared" si="8"/>
        <v>0.010000000000000009</v>
      </c>
      <c r="G366" s="6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>
        <v>1.3575</v>
      </c>
      <c r="X366" s="2"/>
      <c r="Y366" s="2"/>
      <c r="Z366" s="30"/>
      <c r="AB366" s="2"/>
      <c r="AC366" s="2"/>
      <c r="AD366" s="68"/>
      <c r="AG366" s="2"/>
      <c r="AH366" s="2"/>
      <c r="AI366" s="2"/>
      <c r="AJ366" s="2"/>
      <c r="AK366" s="2"/>
      <c r="AL366" s="2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1"/>
      <c r="CT366" s="11"/>
      <c r="CU366" s="11"/>
      <c r="CV366" s="11"/>
      <c r="CW366" s="11"/>
      <c r="CX366" s="11"/>
      <c r="CY366" s="11"/>
      <c r="CZ366" s="11"/>
      <c r="DA366" s="11"/>
      <c r="DB366" s="11"/>
      <c r="DC366" s="11"/>
      <c r="DD366" s="11"/>
      <c r="DE366" s="11"/>
      <c r="DF366" s="11"/>
      <c r="DG366" s="11"/>
      <c r="DH366" s="11"/>
      <c r="DI366" s="11"/>
      <c r="DJ366" s="11"/>
      <c r="DK366" s="11"/>
      <c r="DL366" s="11"/>
      <c r="DM366" s="11"/>
      <c r="DN366" s="11"/>
      <c r="DO366" s="11"/>
      <c r="DP366" s="11"/>
      <c r="DQ366" s="11"/>
      <c r="DR366" s="11"/>
      <c r="DS366" s="11"/>
      <c r="DT366" s="11"/>
      <c r="DU366" s="11"/>
      <c r="DV366" s="11"/>
      <c r="DW366" s="11"/>
      <c r="DX366" s="11"/>
      <c r="DY366" s="11"/>
      <c r="DZ366" s="11"/>
      <c r="EA366" s="11"/>
      <c r="EB366" s="11"/>
      <c r="EC366" s="11"/>
    </row>
    <row r="367" spans="1:133" ht="15">
      <c r="A367" s="63">
        <v>31</v>
      </c>
      <c r="B367" s="1"/>
      <c r="C367" s="2" t="s">
        <v>19</v>
      </c>
      <c r="D367" s="13">
        <f t="shared" si="9"/>
        <v>0.13475</v>
      </c>
      <c r="E367" s="2">
        <v>1.3475</v>
      </c>
      <c r="F367" s="62">
        <f t="shared" si="8"/>
        <v>-0.0012499999999999734</v>
      </c>
      <c r="G367" s="6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>
        <v>1.34625</v>
      </c>
      <c r="X367" s="2"/>
      <c r="Y367" s="2"/>
      <c r="Z367" s="30"/>
      <c r="AB367" s="2"/>
      <c r="AC367" s="2"/>
      <c r="AD367" s="68"/>
      <c r="AG367" s="2"/>
      <c r="AH367" s="2"/>
      <c r="AI367" s="2"/>
      <c r="AJ367" s="2"/>
      <c r="AK367" s="2"/>
      <c r="AL367" s="2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1"/>
      <c r="CV367" s="11"/>
      <c r="CW367" s="11"/>
      <c r="CX367" s="11"/>
      <c r="CY367" s="11"/>
      <c r="CZ367" s="11"/>
      <c r="DA367" s="11"/>
      <c r="DB367" s="11"/>
      <c r="DC367" s="11"/>
      <c r="DD367" s="11"/>
      <c r="DE367" s="11"/>
      <c r="DF367" s="11"/>
      <c r="DG367" s="11"/>
      <c r="DH367" s="11"/>
      <c r="DI367" s="11"/>
      <c r="DJ367" s="11"/>
      <c r="DK367" s="11"/>
      <c r="DL367" s="11"/>
      <c r="DM367" s="11"/>
      <c r="DN367" s="11"/>
      <c r="DO367" s="11"/>
      <c r="DP367" s="11"/>
      <c r="DQ367" s="11"/>
      <c r="DR367" s="11"/>
      <c r="DS367" s="11"/>
      <c r="DT367" s="11"/>
      <c r="DU367" s="11"/>
      <c r="DV367" s="11"/>
      <c r="DW367" s="11"/>
      <c r="DX367" s="11"/>
      <c r="DY367" s="11"/>
      <c r="DZ367" s="11"/>
      <c r="EA367" s="11"/>
      <c r="EB367" s="11"/>
      <c r="EC367" s="11"/>
    </row>
    <row r="368" spans="1:134" ht="15">
      <c r="A368" s="65">
        <v>31</v>
      </c>
      <c r="B368" s="6">
        <v>1985</v>
      </c>
      <c r="C368" s="7" t="s">
        <v>8</v>
      </c>
      <c r="D368" s="15">
        <f t="shared" si="9"/>
        <v>0.13475</v>
      </c>
      <c r="E368" s="7">
        <v>1.3475</v>
      </c>
      <c r="F368" s="61">
        <f t="shared" si="8"/>
        <v>-0.008499999999999952</v>
      </c>
      <c r="G368" s="61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>
        <v>1.339</v>
      </c>
      <c r="X368" s="7"/>
      <c r="Y368" s="7"/>
      <c r="Z368" s="31"/>
      <c r="AA368" s="7"/>
      <c r="AB368" s="7"/>
      <c r="AC368" s="7"/>
      <c r="AD368" s="67"/>
      <c r="AE368" s="42"/>
      <c r="AF368" s="33"/>
      <c r="AG368" s="7"/>
      <c r="AH368" s="7"/>
      <c r="AI368" s="7"/>
      <c r="AJ368" s="7"/>
      <c r="AK368" s="7"/>
      <c r="AL368" s="7"/>
      <c r="AM368" s="33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  <c r="CY368" s="11"/>
      <c r="CZ368" s="11"/>
      <c r="DA368" s="11"/>
      <c r="DB368" s="11"/>
      <c r="DC368" s="11"/>
      <c r="DD368" s="11"/>
      <c r="DE368" s="11"/>
      <c r="DF368" s="11"/>
      <c r="DG368" s="11"/>
      <c r="DH368" s="11"/>
      <c r="DI368" s="11"/>
      <c r="DJ368" s="11"/>
      <c r="DK368" s="11"/>
      <c r="DL368" s="11"/>
      <c r="DM368" s="11"/>
      <c r="DN368" s="11"/>
      <c r="DO368" s="11"/>
      <c r="DP368" s="11"/>
      <c r="DQ368" s="11"/>
      <c r="DR368" s="11"/>
      <c r="DS368" s="11"/>
      <c r="DT368" s="11"/>
      <c r="DU368" s="11"/>
      <c r="DV368" s="11"/>
      <c r="DW368" s="11"/>
      <c r="DX368" s="11"/>
      <c r="DY368" s="11"/>
      <c r="DZ368" s="11"/>
      <c r="EA368" s="11"/>
      <c r="EB368" s="11"/>
      <c r="EC368" s="11"/>
      <c r="ED368" s="33"/>
    </row>
    <row r="369" spans="1:133" ht="15">
      <c r="A369" s="63">
        <v>28</v>
      </c>
      <c r="B369" s="1"/>
      <c r="C369" s="2" t="s">
        <v>9</v>
      </c>
      <c r="D369" s="13">
        <f t="shared" si="9"/>
        <v>0.13475</v>
      </c>
      <c r="E369" s="2">
        <v>1.3475</v>
      </c>
      <c r="F369" s="62">
        <f t="shared" si="8"/>
        <v>-0.02499999999999991</v>
      </c>
      <c r="G369" s="6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>
        <v>1.3225</v>
      </c>
      <c r="X369" s="2"/>
      <c r="Y369" s="2"/>
      <c r="Z369" s="30"/>
      <c r="AB369" s="2"/>
      <c r="AC369" s="2"/>
      <c r="AD369" s="68"/>
      <c r="AG369" s="2"/>
      <c r="AH369" s="2"/>
      <c r="AI369" s="2"/>
      <c r="AJ369" s="2"/>
      <c r="AK369" s="2"/>
      <c r="AL369" s="2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1"/>
      <c r="CV369" s="11"/>
      <c r="CW369" s="11"/>
      <c r="CX369" s="11"/>
      <c r="CY369" s="11"/>
      <c r="CZ369" s="11"/>
      <c r="DA369" s="11"/>
      <c r="DB369" s="11"/>
      <c r="DC369" s="11"/>
      <c r="DD369" s="11"/>
      <c r="DE369" s="11"/>
      <c r="DF369" s="11"/>
      <c r="DG369" s="11"/>
      <c r="DH369" s="11"/>
      <c r="DI369" s="11"/>
      <c r="DJ369" s="11"/>
      <c r="DK369" s="11"/>
      <c r="DL369" s="11"/>
      <c r="DM369" s="11"/>
      <c r="DN369" s="11"/>
      <c r="DO369" s="11"/>
      <c r="DP369" s="11"/>
      <c r="DQ369" s="11"/>
      <c r="DR369" s="11"/>
      <c r="DS369" s="11"/>
      <c r="DT369" s="11"/>
      <c r="DU369" s="11"/>
      <c r="DV369" s="11"/>
      <c r="DW369" s="11"/>
      <c r="DX369" s="11"/>
      <c r="DY369" s="11"/>
      <c r="DZ369" s="11"/>
      <c r="EA369" s="11"/>
      <c r="EB369" s="11"/>
      <c r="EC369" s="11"/>
    </row>
    <row r="370" spans="1:133" ht="15">
      <c r="A370" s="63">
        <v>31</v>
      </c>
      <c r="B370" s="1"/>
      <c r="C370" s="2" t="s">
        <v>10</v>
      </c>
      <c r="D370" s="13">
        <f t="shared" si="9"/>
        <v>0.13475</v>
      </c>
      <c r="E370" s="2">
        <v>1.3475</v>
      </c>
      <c r="F370" s="62">
        <f t="shared" si="8"/>
        <v>-0.05812499999999998</v>
      </c>
      <c r="G370" s="6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>
        <v>1.289375</v>
      </c>
      <c r="X370" s="2"/>
      <c r="Y370" s="2"/>
      <c r="Z370" s="30"/>
      <c r="AB370" s="2"/>
      <c r="AC370" s="2"/>
      <c r="AD370" s="68"/>
      <c r="AG370" s="2"/>
      <c r="AH370" s="2"/>
      <c r="AI370" s="2"/>
      <c r="AJ370" s="2"/>
      <c r="AK370" s="2"/>
      <c r="AL370" s="2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  <c r="CV370" s="11"/>
      <c r="CW370" s="11"/>
      <c r="CX370" s="11"/>
      <c r="CY370" s="11"/>
      <c r="CZ370" s="11"/>
      <c r="DA370" s="11"/>
      <c r="DB370" s="11"/>
      <c r="DC370" s="11"/>
      <c r="DD370" s="11"/>
      <c r="DE370" s="11"/>
      <c r="DF370" s="11"/>
      <c r="DG370" s="11"/>
      <c r="DH370" s="11"/>
      <c r="DI370" s="11"/>
      <c r="DJ370" s="11"/>
      <c r="DK370" s="11"/>
      <c r="DL370" s="11"/>
      <c r="DM370" s="11"/>
      <c r="DN370" s="11"/>
      <c r="DO370" s="11"/>
      <c r="DP370" s="11"/>
      <c r="DQ370" s="11"/>
      <c r="DR370" s="11"/>
      <c r="DS370" s="11"/>
      <c r="DT370" s="11"/>
      <c r="DU370" s="11"/>
      <c r="DV370" s="11"/>
      <c r="DW370" s="11"/>
      <c r="DX370" s="11"/>
      <c r="DY370" s="11"/>
      <c r="DZ370" s="11"/>
      <c r="EA370" s="11"/>
      <c r="EB370" s="11"/>
      <c r="EC370" s="11"/>
    </row>
    <row r="371" spans="1:133" ht="15">
      <c r="A371" s="63">
        <v>30</v>
      </c>
      <c r="B371" s="1"/>
      <c r="C371" s="2" t="s">
        <v>11</v>
      </c>
      <c r="D371" s="13">
        <f t="shared" si="9"/>
        <v>0.129911290322581</v>
      </c>
      <c r="E371" s="2">
        <v>1.29911290322581</v>
      </c>
      <c r="F371" s="62">
        <f t="shared" si="8"/>
        <v>-0.03473790322580994</v>
      </c>
      <c r="G371" s="6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>
        <v>1.264375</v>
      </c>
      <c r="X371" s="2"/>
      <c r="Y371" s="2"/>
      <c r="Z371" s="30"/>
      <c r="AB371" s="2"/>
      <c r="AC371" s="2"/>
      <c r="AD371" s="68"/>
      <c r="AG371" s="2"/>
      <c r="AH371" s="2"/>
      <c r="AI371" s="2"/>
      <c r="AJ371" s="2"/>
      <c r="AK371" s="2"/>
      <c r="AL371" s="2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1"/>
      <c r="CV371" s="11"/>
      <c r="CW371" s="11"/>
      <c r="CX371" s="11"/>
      <c r="CY371" s="11"/>
      <c r="CZ371" s="11"/>
      <c r="DA371" s="11"/>
      <c r="DB371" s="11"/>
      <c r="DC371" s="11"/>
      <c r="DD371" s="11"/>
      <c r="DE371" s="11"/>
      <c r="DF371" s="11"/>
      <c r="DG371" s="11"/>
      <c r="DH371" s="11"/>
      <c r="DI371" s="11"/>
      <c r="DJ371" s="11"/>
      <c r="DK371" s="11"/>
      <c r="DL371" s="11"/>
      <c r="DM371" s="11"/>
      <c r="DN371" s="11"/>
      <c r="DO371" s="11"/>
      <c r="DP371" s="11"/>
      <c r="DQ371" s="11"/>
      <c r="DR371" s="11"/>
      <c r="DS371" s="11"/>
      <c r="DT371" s="11"/>
      <c r="DU371" s="11"/>
      <c r="DV371" s="11"/>
      <c r="DW371" s="11"/>
      <c r="DX371" s="11"/>
      <c r="DY371" s="11"/>
      <c r="DZ371" s="11"/>
      <c r="EA371" s="11"/>
      <c r="EB371" s="11"/>
      <c r="EC371" s="11"/>
    </row>
    <row r="372" spans="1:133" ht="15">
      <c r="A372" s="63">
        <v>31</v>
      </c>
      <c r="B372" s="1"/>
      <c r="C372" s="2" t="s">
        <v>12</v>
      </c>
      <c r="D372" s="13">
        <f t="shared" si="9"/>
        <v>0.12875</v>
      </c>
      <c r="E372" s="2">
        <v>1.2875</v>
      </c>
      <c r="F372" s="62">
        <f t="shared" si="8"/>
        <v>-0.02750000000000008</v>
      </c>
      <c r="G372" s="6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>
        <v>1.26</v>
      </c>
      <c r="X372" s="2"/>
      <c r="Y372" s="2"/>
      <c r="Z372" s="30"/>
      <c r="AB372" s="2"/>
      <c r="AC372" s="2"/>
      <c r="AD372" s="68"/>
      <c r="AG372" s="2"/>
      <c r="AH372" s="2"/>
      <c r="AI372" s="2"/>
      <c r="AJ372" s="2"/>
      <c r="AK372" s="2"/>
      <c r="AL372" s="2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  <c r="CV372" s="11"/>
      <c r="CW372" s="11"/>
      <c r="CX372" s="11"/>
      <c r="CY372" s="11"/>
      <c r="CZ372" s="11"/>
      <c r="DA372" s="11"/>
      <c r="DB372" s="11"/>
      <c r="DC372" s="11"/>
      <c r="DD372" s="11"/>
      <c r="DE372" s="11"/>
      <c r="DF372" s="11"/>
      <c r="DG372" s="11"/>
      <c r="DH372" s="11"/>
      <c r="DI372" s="11"/>
      <c r="DJ372" s="11"/>
      <c r="DK372" s="11"/>
      <c r="DL372" s="11"/>
      <c r="DM372" s="11"/>
      <c r="DN372" s="11"/>
      <c r="DO372" s="11"/>
      <c r="DP372" s="11"/>
      <c r="DQ372" s="11"/>
      <c r="DR372" s="11"/>
      <c r="DS372" s="11"/>
      <c r="DT372" s="11"/>
      <c r="DU372" s="11"/>
      <c r="DV372" s="11"/>
      <c r="DW372" s="11"/>
      <c r="DX372" s="11"/>
      <c r="DY372" s="11"/>
      <c r="DZ372" s="11"/>
      <c r="EA372" s="11"/>
      <c r="EB372" s="11"/>
      <c r="EC372" s="11"/>
    </row>
    <row r="373" spans="1:133" ht="15">
      <c r="A373" s="63">
        <v>30</v>
      </c>
      <c r="B373" s="1"/>
      <c r="C373" s="2" t="s">
        <v>13</v>
      </c>
      <c r="D373" s="13">
        <f t="shared" si="9"/>
        <v>0.12875</v>
      </c>
      <c r="E373" s="2">
        <v>1.2875</v>
      </c>
      <c r="F373" s="62">
        <f t="shared" si="8"/>
        <v>-0.046250000000000124</v>
      </c>
      <c r="G373" s="6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>
        <v>1.24125</v>
      </c>
      <c r="X373" s="2"/>
      <c r="Y373" s="2"/>
      <c r="Z373" s="30"/>
      <c r="AB373" s="2"/>
      <c r="AC373" s="2"/>
      <c r="AD373" s="68"/>
      <c r="AG373" s="2"/>
      <c r="AH373" s="2"/>
      <c r="AI373" s="2"/>
      <c r="AJ373" s="2"/>
      <c r="AK373" s="2"/>
      <c r="AL373" s="2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1"/>
      <c r="CS373" s="11"/>
      <c r="CT373" s="11"/>
      <c r="CU373" s="11"/>
      <c r="CV373" s="11"/>
      <c r="CW373" s="11"/>
      <c r="CX373" s="11"/>
      <c r="CY373" s="11"/>
      <c r="CZ373" s="11"/>
      <c r="DA373" s="11"/>
      <c r="DB373" s="11"/>
      <c r="DC373" s="11"/>
      <c r="DD373" s="11"/>
      <c r="DE373" s="11"/>
      <c r="DF373" s="11"/>
      <c r="DG373" s="11"/>
      <c r="DH373" s="11"/>
      <c r="DI373" s="11"/>
      <c r="DJ373" s="11"/>
      <c r="DK373" s="11"/>
      <c r="DL373" s="11"/>
      <c r="DM373" s="11"/>
      <c r="DN373" s="11"/>
      <c r="DO373" s="11"/>
      <c r="DP373" s="11"/>
      <c r="DQ373" s="11"/>
      <c r="DR373" s="11"/>
      <c r="DS373" s="11"/>
      <c r="DT373" s="11"/>
      <c r="DU373" s="11"/>
      <c r="DV373" s="11"/>
      <c r="DW373" s="11"/>
      <c r="DX373" s="11"/>
      <c r="DY373" s="11"/>
      <c r="DZ373" s="11"/>
      <c r="EA373" s="11"/>
      <c r="EB373" s="11"/>
      <c r="EC373" s="11"/>
    </row>
    <row r="374" spans="1:133" ht="15">
      <c r="A374" s="63">
        <v>31</v>
      </c>
      <c r="B374" s="1"/>
      <c r="C374" s="2" t="s">
        <v>14</v>
      </c>
      <c r="D374" s="13">
        <f t="shared" si="9"/>
        <v>0.124791666666667</v>
      </c>
      <c r="E374" s="2">
        <v>1.24791666666667</v>
      </c>
      <c r="F374" s="62">
        <f t="shared" si="8"/>
        <v>-0.03541666666666998</v>
      </c>
      <c r="G374" s="6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>
        <v>1.2125</v>
      </c>
      <c r="X374" s="2"/>
      <c r="Y374" s="2"/>
      <c r="Z374" s="30"/>
      <c r="AB374" s="2"/>
      <c r="AC374" s="2"/>
      <c r="AD374" s="68"/>
      <c r="AG374" s="2"/>
      <c r="AH374" s="2"/>
      <c r="AI374" s="2"/>
      <c r="AJ374" s="2"/>
      <c r="AK374" s="2"/>
      <c r="AL374" s="2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1"/>
      <c r="CS374" s="11"/>
      <c r="CT374" s="11"/>
      <c r="CU374" s="11"/>
      <c r="CV374" s="11"/>
      <c r="CW374" s="11"/>
      <c r="CX374" s="11"/>
      <c r="CY374" s="11"/>
      <c r="CZ374" s="11"/>
      <c r="DA374" s="11"/>
      <c r="DB374" s="11"/>
      <c r="DC374" s="11"/>
      <c r="DD374" s="11"/>
      <c r="DE374" s="11"/>
      <c r="DF374" s="11"/>
      <c r="DG374" s="11"/>
      <c r="DH374" s="11"/>
      <c r="DI374" s="11"/>
      <c r="DJ374" s="11"/>
      <c r="DK374" s="11"/>
      <c r="DL374" s="11"/>
      <c r="DM374" s="11"/>
      <c r="DN374" s="11"/>
      <c r="DO374" s="11"/>
      <c r="DP374" s="11"/>
      <c r="DQ374" s="11"/>
      <c r="DR374" s="11"/>
      <c r="DS374" s="11"/>
      <c r="DT374" s="11"/>
      <c r="DU374" s="11"/>
      <c r="DV374" s="11"/>
      <c r="DW374" s="11"/>
      <c r="DX374" s="11"/>
      <c r="DY374" s="11"/>
      <c r="DZ374" s="11"/>
      <c r="EA374" s="11"/>
      <c r="EB374" s="11"/>
      <c r="EC374" s="11"/>
    </row>
    <row r="375" spans="1:133" ht="15">
      <c r="A375" s="63">
        <v>31</v>
      </c>
      <c r="B375" s="1"/>
      <c r="C375" s="2" t="s">
        <v>15</v>
      </c>
      <c r="D375" s="13">
        <f t="shared" si="9"/>
        <v>0.124</v>
      </c>
      <c r="E375" s="2">
        <v>1.24</v>
      </c>
      <c r="F375" s="62">
        <f t="shared" si="8"/>
        <v>-0.02750000000000008</v>
      </c>
      <c r="G375" s="6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>
        <v>1.2125</v>
      </c>
      <c r="X375" s="2"/>
      <c r="Y375" s="2"/>
      <c r="Z375" s="30"/>
      <c r="AB375" s="2"/>
      <c r="AC375" s="2"/>
      <c r="AD375" s="68"/>
      <c r="AG375" s="2"/>
      <c r="AH375" s="2"/>
      <c r="AI375" s="2"/>
      <c r="AJ375" s="2"/>
      <c r="AK375" s="2"/>
      <c r="AL375" s="2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1"/>
      <c r="CS375" s="11"/>
      <c r="CT375" s="11"/>
      <c r="CU375" s="11"/>
      <c r="CV375" s="11"/>
      <c r="CW375" s="11"/>
      <c r="CX375" s="11"/>
      <c r="CY375" s="11"/>
      <c r="CZ375" s="11"/>
      <c r="DA375" s="11"/>
      <c r="DB375" s="11"/>
      <c r="DC375" s="11"/>
      <c r="DD375" s="11"/>
      <c r="DE375" s="11"/>
      <c r="DF375" s="11"/>
      <c r="DG375" s="11"/>
      <c r="DH375" s="11"/>
      <c r="DI375" s="11"/>
      <c r="DJ375" s="11"/>
      <c r="DK375" s="11"/>
      <c r="DL375" s="11"/>
      <c r="DM375" s="11"/>
      <c r="DN375" s="11"/>
      <c r="DO375" s="11"/>
      <c r="DP375" s="11"/>
      <c r="DQ375" s="11"/>
      <c r="DR375" s="11"/>
      <c r="DS375" s="11"/>
      <c r="DT375" s="11"/>
      <c r="DU375" s="11"/>
      <c r="DV375" s="11"/>
      <c r="DW375" s="11"/>
      <c r="DX375" s="11"/>
      <c r="DY375" s="11"/>
      <c r="DZ375" s="11"/>
      <c r="EA375" s="11"/>
      <c r="EB375" s="11"/>
      <c r="EC375" s="11"/>
    </row>
    <row r="376" spans="1:133" ht="15">
      <c r="A376" s="63">
        <v>30</v>
      </c>
      <c r="B376" s="1"/>
      <c r="C376" s="2" t="s">
        <v>16</v>
      </c>
      <c r="D376" s="13">
        <f t="shared" si="9"/>
        <v>0.124</v>
      </c>
      <c r="E376" s="2">
        <v>1.24</v>
      </c>
      <c r="F376" s="62">
        <f aca="true" t="shared" si="10" ref="F376:F439">W376-E376</f>
        <v>-0.02750000000000008</v>
      </c>
      <c r="G376" s="6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>
        <v>1.2125</v>
      </c>
      <c r="X376" s="2"/>
      <c r="Y376" s="2"/>
      <c r="Z376" s="30"/>
      <c r="AB376" s="2"/>
      <c r="AC376" s="2"/>
      <c r="AD376" s="68"/>
      <c r="AG376" s="2"/>
      <c r="AH376" s="2"/>
      <c r="AI376" s="2"/>
      <c r="AJ376" s="2"/>
      <c r="AK376" s="2"/>
      <c r="AL376" s="2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  <c r="CV376" s="11"/>
      <c r="CW376" s="11"/>
      <c r="CX376" s="11"/>
      <c r="CY376" s="11"/>
      <c r="CZ376" s="11"/>
      <c r="DA376" s="11"/>
      <c r="DB376" s="11"/>
      <c r="DC376" s="11"/>
      <c r="DD376" s="11"/>
      <c r="DE376" s="11"/>
      <c r="DF376" s="11"/>
      <c r="DG376" s="11"/>
      <c r="DH376" s="11"/>
      <c r="DI376" s="11"/>
      <c r="DJ376" s="11"/>
      <c r="DK376" s="11"/>
      <c r="DL376" s="11"/>
      <c r="DM376" s="11"/>
      <c r="DN376" s="11"/>
      <c r="DO376" s="11"/>
      <c r="DP376" s="11"/>
      <c r="DQ376" s="11"/>
      <c r="DR376" s="11"/>
      <c r="DS376" s="11"/>
      <c r="DT376" s="11"/>
      <c r="DU376" s="11"/>
      <c r="DV376" s="11"/>
      <c r="DW376" s="11"/>
      <c r="DX376" s="11"/>
      <c r="DY376" s="11"/>
      <c r="DZ376" s="11"/>
      <c r="EA376" s="11"/>
      <c r="EB376" s="11"/>
      <c r="EC376" s="11"/>
    </row>
    <row r="377" spans="1:133" ht="15">
      <c r="A377" s="63">
        <v>31</v>
      </c>
      <c r="B377" s="1"/>
      <c r="C377" s="2" t="s">
        <v>17</v>
      </c>
      <c r="D377" s="13">
        <f t="shared" si="9"/>
        <v>0.124</v>
      </c>
      <c r="E377" s="2">
        <v>1.24</v>
      </c>
      <c r="F377" s="62">
        <f t="shared" si="10"/>
        <v>-0.024499999999999966</v>
      </c>
      <c r="G377" s="6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>
        <v>1.2155</v>
      </c>
      <c r="X377" s="2"/>
      <c r="Y377" s="2"/>
      <c r="Z377" s="30"/>
      <c r="AB377" s="2"/>
      <c r="AC377" s="2"/>
      <c r="AD377" s="68"/>
      <c r="AG377" s="2"/>
      <c r="AH377" s="2"/>
      <c r="AI377" s="2"/>
      <c r="AJ377" s="2"/>
      <c r="AK377" s="2"/>
      <c r="AL377" s="2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1"/>
      <c r="CV377" s="11"/>
      <c r="CW377" s="11"/>
      <c r="CX377" s="11"/>
      <c r="CY377" s="11"/>
      <c r="CZ377" s="11"/>
      <c r="DA377" s="11"/>
      <c r="DB377" s="11"/>
      <c r="DC377" s="11"/>
      <c r="DD377" s="11"/>
      <c r="DE377" s="11"/>
      <c r="DF377" s="11"/>
      <c r="DG377" s="11"/>
      <c r="DH377" s="11"/>
      <c r="DI377" s="11"/>
      <c r="DJ377" s="11"/>
      <c r="DK377" s="11"/>
      <c r="DL377" s="11"/>
      <c r="DM377" s="11"/>
      <c r="DN377" s="11"/>
      <c r="DO377" s="11"/>
      <c r="DP377" s="11"/>
      <c r="DQ377" s="11"/>
      <c r="DR377" s="11"/>
      <c r="DS377" s="11"/>
      <c r="DT377" s="11"/>
      <c r="DU377" s="11"/>
      <c r="DV377" s="11"/>
      <c r="DW377" s="11"/>
      <c r="DX377" s="11"/>
      <c r="DY377" s="11"/>
      <c r="DZ377" s="11"/>
      <c r="EA377" s="11"/>
      <c r="EB377" s="11"/>
      <c r="EC377" s="11"/>
    </row>
    <row r="378" spans="1:133" ht="15">
      <c r="A378" s="63">
        <v>30</v>
      </c>
      <c r="B378" s="1"/>
      <c r="C378" s="2" t="s">
        <v>18</v>
      </c>
      <c r="D378" s="13">
        <f aca="true" t="shared" si="11" ref="D378:D441">E378*0.1</f>
        <v>0.124</v>
      </c>
      <c r="E378" s="2">
        <v>1.24</v>
      </c>
      <c r="F378" s="62">
        <f t="shared" si="10"/>
        <v>-0.02750000000000008</v>
      </c>
      <c r="G378" s="6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>
        <v>1.2125</v>
      </c>
      <c r="X378" s="2"/>
      <c r="Y378" s="2"/>
      <c r="Z378" s="30"/>
      <c r="AB378" s="2"/>
      <c r="AC378" s="2"/>
      <c r="AD378" s="68"/>
      <c r="AG378" s="2"/>
      <c r="AH378" s="2"/>
      <c r="AI378" s="2"/>
      <c r="AJ378" s="2"/>
      <c r="AK378" s="2"/>
      <c r="AL378" s="2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  <c r="DI378" s="11"/>
      <c r="DJ378" s="11"/>
      <c r="DK378" s="11"/>
      <c r="DL378" s="11"/>
      <c r="DM378" s="11"/>
      <c r="DN378" s="11"/>
      <c r="DO378" s="11"/>
      <c r="DP378" s="11"/>
      <c r="DQ378" s="11"/>
      <c r="DR378" s="11"/>
      <c r="DS378" s="11"/>
      <c r="DT378" s="11"/>
      <c r="DU378" s="11"/>
      <c r="DV378" s="11"/>
      <c r="DW378" s="11"/>
      <c r="DX378" s="11"/>
      <c r="DY378" s="11"/>
      <c r="DZ378" s="11"/>
      <c r="EA378" s="11"/>
      <c r="EB378" s="11"/>
      <c r="EC378" s="11"/>
    </row>
    <row r="379" spans="1:133" ht="15">
      <c r="A379" s="63">
        <v>31</v>
      </c>
      <c r="B379" s="1"/>
      <c r="C379" s="2" t="s">
        <v>19</v>
      </c>
      <c r="D379" s="13">
        <f t="shared" si="11"/>
        <v>0.12406666666666699</v>
      </c>
      <c r="E379" s="2">
        <v>1.24066666666667</v>
      </c>
      <c r="F379" s="62">
        <f t="shared" si="10"/>
        <v>-0.028166666666670004</v>
      </c>
      <c r="G379" s="6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>
        <v>1.2125</v>
      </c>
      <c r="X379" s="2"/>
      <c r="Y379" s="2"/>
      <c r="Z379" s="30"/>
      <c r="AB379" s="2"/>
      <c r="AC379" s="2"/>
      <c r="AD379" s="68"/>
      <c r="AG379" s="2"/>
      <c r="AH379" s="2"/>
      <c r="AI379" s="2"/>
      <c r="AJ379" s="2"/>
      <c r="AK379" s="2"/>
      <c r="AL379" s="2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  <c r="DK379" s="11"/>
      <c r="DL379" s="11"/>
      <c r="DM379" s="11"/>
      <c r="DN379" s="11"/>
      <c r="DO379" s="11"/>
      <c r="DP379" s="11"/>
      <c r="DQ379" s="11"/>
      <c r="DR379" s="11"/>
      <c r="DS379" s="11"/>
      <c r="DT379" s="11"/>
      <c r="DU379" s="11"/>
      <c r="DV379" s="11"/>
      <c r="DW379" s="11"/>
      <c r="DX379" s="11"/>
      <c r="DY379" s="11"/>
      <c r="DZ379" s="11"/>
      <c r="EA379" s="11"/>
      <c r="EB379" s="11"/>
      <c r="EC379" s="11"/>
    </row>
    <row r="380" spans="1:134" ht="15">
      <c r="A380" s="65">
        <v>31</v>
      </c>
      <c r="B380" s="6">
        <v>1986</v>
      </c>
      <c r="C380" s="7" t="s">
        <v>8</v>
      </c>
      <c r="D380" s="15">
        <f t="shared" si="11"/>
        <v>0.125</v>
      </c>
      <c r="E380" s="7">
        <v>1.25</v>
      </c>
      <c r="F380" s="61">
        <f t="shared" si="10"/>
        <v>-0.02849999999999997</v>
      </c>
      <c r="G380" s="61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>
        <v>1.2215</v>
      </c>
      <c r="X380" s="7"/>
      <c r="Y380" s="7"/>
      <c r="Z380" s="31"/>
      <c r="AA380" s="7"/>
      <c r="AB380" s="7"/>
      <c r="AC380" s="7"/>
      <c r="AD380" s="67"/>
      <c r="AE380" s="42"/>
      <c r="AF380" s="33"/>
      <c r="AG380" s="7"/>
      <c r="AH380" s="7"/>
      <c r="AI380" s="7"/>
      <c r="AJ380" s="7"/>
      <c r="AK380" s="7"/>
      <c r="AL380" s="7"/>
      <c r="AM380" s="33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  <c r="DK380" s="11"/>
      <c r="DL380" s="11"/>
      <c r="DM380" s="11"/>
      <c r="DN380" s="11"/>
      <c r="DO380" s="11"/>
      <c r="DP380" s="11"/>
      <c r="DQ380" s="11"/>
      <c r="DR380" s="11"/>
      <c r="DS380" s="11"/>
      <c r="DT380" s="11"/>
      <c r="DU380" s="11"/>
      <c r="DV380" s="11"/>
      <c r="DW380" s="11"/>
      <c r="DX380" s="11"/>
      <c r="DY380" s="11"/>
      <c r="DZ380" s="11"/>
      <c r="EA380" s="11"/>
      <c r="EB380" s="11"/>
      <c r="EC380" s="11"/>
      <c r="ED380" s="33"/>
    </row>
    <row r="381" spans="1:133" ht="15">
      <c r="A381" s="63">
        <v>28</v>
      </c>
      <c r="B381" s="1"/>
      <c r="C381" s="2" t="s">
        <v>9</v>
      </c>
      <c r="D381" s="13">
        <f t="shared" si="11"/>
        <v>0.125</v>
      </c>
      <c r="E381" s="2">
        <v>1.25</v>
      </c>
      <c r="F381" s="62">
        <f t="shared" si="10"/>
        <v>-0.018750000000000044</v>
      </c>
      <c r="G381" s="6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>
        <v>1.23125</v>
      </c>
      <c r="X381" s="2"/>
      <c r="Y381" s="2"/>
      <c r="Z381" s="30"/>
      <c r="AB381" s="2"/>
      <c r="AC381" s="2"/>
      <c r="AD381" s="68"/>
      <c r="AG381" s="2"/>
      <c r="AH381" s="2"/>
      <c r="AI381" s="2"/>
      <c r="AJ381" s="2"/>
      <c r="AK381" s="2"/>
      <c r="AL381" s="2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  <c r="CY381" s="11"/>
      <c r="CZ381" s="11"/>
      <c r="DA381" s="11"/>
      <c r="DB381" s="11"/>
      <c r="DC381" s="11"/>
      <c r="DD381" s="11"/>
      <c r="DE381" s="11"/>
      <c r="DF381" s="11"/>
      <c r="DG381" s="11"/>
      <c r="DH381" s="11"/>
      <c r="DI381" s="11"/>
      <c r="DJ381" s="11"/>
      <c r="DK381" s="11"/>
      <c r="DL381" s="11"/>
      <c r="DM381" s="11"/>
      <c r="DN381" s="11"/>
      <c r="DO381" s="11"/>
      <c r="DP381" s="11"/>
      <c r="DQ381" s="11"/>
      <c r="DR381" s="11"/>
      <c r="DS381" s="11"/>
      <c r="DT381" s="11"/>
      <c r="DU381" s="11"/>
      <c r="DV381" s="11"/>
      <c r="DW381" s="11"/>
      <c r="DX381" s="11"/>
      <c r="DY381" s="11"/>
      <c r="DZ381" s="11"/>
      <c r="EA381" s="11"/>
      <c r="EB381" s="11"/>
      <c r="EC381" s="11"/>
    </row>
    <row r="382" spans="1:133" ht="15">
      <c r="A382" s="63">
        <v>31</v>
      </c>
      <c r="B382" s="1"/>
      <c r="C382" s="2" t="s">
        <v>10</v>
      </c>
      <c r="D382" s="13">
        <f t="shared" si="11"/>
        <v>0.125</v>
      </c>
      <c r="E382" s="2">
        <v>1.25</v>
      </c>
      <c r="F382" s="62">
        <f t="shared" si="10"/>
        <v>-0.014999999999999902</v>
      </c>
      <c r="G382" s="6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>
        <v>1.235</v>
      </c>
      <c r="X382" s="2"/>
      <c r="Y382" s="2"/>
      <c r="Z382" s="30"/>
      <c r="AB382" s="2"/>
      <c r="AC382" s="2"/>
      <c r="AD382" s="68"/>
      <c r="AG382" s="2"/>
      <c r="AH382" s="2"/>
      <c r="AI382" s="2"/>
      <c r="AJ382" s="2"/>
      <c r="AK382" s="2"/>
      <c r="AL382" s="2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  <c r="CV382" s="11"/>
      <c r="CW382" s="11"/>
      <c r="CX382" s="11"/>
      <c r="CY382" s="11"/>
      <c r="CZ382" s="11"/>
      <c r="DA382" s="11"/>
      <c r="DB382" s="11"/>
      <c r="DC382" s="11"/>
      <c r="DD382" s="11"/>
      <c r="DE382" s="11"/>
      <c r="DF382" s="11"/>
      <c r="DG382" s="11"/>
      <c r="DH382" s="11"/>
      <c r="DI382" s="11"/>
      <c r="DJ382" s="11"/>
      <c r="DK382" s="11"/>
      <c r="DL382" s="11"/>
      <c r="DM382" s="11"/>
      <c r="DN382" s="11"/>
      <c r="DO382" s="11"/>
      <c r="DP382" s="11"/>
      <c r="DQ382" s="11"/>
      <c r="DR382" s="11"/>
      <c r="DS382" s="11"/>
      <c r="DT382" s="11"/>
      <c r="DU382" s="11"/>
      <c r="DV382" s="11"/>
      <c r="DW382" s="11"/>
      <c r="DX382" s="11"/>
      <c r="DY382" s="11"/>
      <c r="DZ382" s="11"/>
      <c r="EA382" s="11"/>
      <c r="EB382" s="11"/>
      <c r="EC382" s="11"/>
    </row>
    <row r="383" spans="1:133" ht="15">
      <c r="A383" s="63">
        <v>30</v>
      </c>
      <c r="B383" s="1"/>
      <c r="C383" s="2" t="s">
        <v>11</v>
      </c>
      <c r="D383" s="13">
        <f t="shared" si="11"/>
        <v>0.125</v>
      </c>
      <c r="E383" s="2">
        <v>1.25</v>
      </c>
      <c r="F383" s="62">
        <f t="shared" si="10"/>
        <v>-0.010999999999999899</v>
      </c>
      <c r="G383" s="6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>
        <v>1.239</v>
      </c>
      <c r="X383" s="2"/>
      <c r="Y383" s="2"/>
      <c r="Z383" s="30"/>
      <c r="AB383" s="2"/>
      <c r="AC383" s="2"/>
      <c r="AD383" s="68"/>
      <c r="AG383" s="2"/>
      <c r="AH383" s="2"/>
      <c r="AI383" s="2"/>
      <c r="AJ383" s="2"/>
      <c r="AK383" s="2"/>
      <c r="AL383" s="2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  <c r="CY383" s="11"/>
      <c r="CZ383" s="11"/>
      <c r="DA383" s="11"/>
      <c r="DB383" s="11"/>
      <c r="DC383" s="11"/>
      <c r="DD383" s="11"/>
      <c r="DE383" s="11"/>
      <c r="DF383" s="11"/>
      <c r="DG383" s="11"/>
      <c r="DH383" s="11"/>
      <c r="DI383" s="11"/>
      <c r="DJ383" s="11"/>
      <c r="DK383" s="11"/>
      <c r="DL383" s="11"/>
      <c r="DM383" s="11"/>
      <c r="DN383" s="11"/>
      <c r="DO383" s="11"/>
      <c r="DP383" s="11"/>
      <c r="DQ383" s="11"/>
      <c r="DR383" s="11"/>
      <c r="DS383" s="11"/>
      <c r="DT383" s="11"/>
      <c r="DU383" s="11"/>
      <c r="DV383" s="11"/>
      <c r="DW383" s="11"/>
      <c r="DX383" s="11"/>
      <c r="DY383" s="11"/>
      <c r="DZ383" s="11"/>
      <c r="EA383" s="11"/>
      <c r="EB383" s="11"/>
      <c r="EC383" s="11"/>
    </row>
    <row r="384" spans="1:133" ht="15">
      <c r="A384" s="63">
        <v>31</v>
      </c>
      <c r="B384" s="1"/>
      <c r="C384" s="2" t="s">
        <v>12</v>
      </c>
      <c r="D384" s="13">
        <f t="shared" si="11"/>
        <v>0.125</v>
      </c>
      <c r="E384" s="2">
        <v>1.25</v>
      </c>
      <c r="F384" s="62">
        <f t="shared" si="10"/>
        <v>-0.007500000000000062</v>
      </c>
      <c r="G384" s="6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>
        <v>1.2425</v>
      </c>
      <c r="X384" s="2"/>
      <c r="Y384" s="2"/>
      <c r="Z384" s="30"/>
      <c r="AB384" s="2"/>
      <c r="AC384" s="2"/>
      <c r="AD384" s="68"/>
      <c r="AG384" s="2"/>
      <c r="AH384" s="2"/>
      <c r="AI384" s="2"/>
      <c r="AJ384" s="2"/>
      <c r="AK384" s="2"/>
      <c r="AL384" s="2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1"/>
      <c r="CV384" s="11"/>
      <c r="CW384" s="11"/>
      <c r="CX384" s="11"/>
      <c r="CY384" s="11"/>
      <c r="CZ384" s="11"/>
      <c r="DA384" s="11"/>
      <c r="DB384" s="11"/>
      <c r="DC384" s="11"/>
      <c r="DD384" s="11"/>
      <c r="DE384" s="11"/>
      <c r="DF384" s="11"/>
      <c r="DG384" s="11"/>
      <c r="DH384" s="11"/>
      <c r="DI384" s="11"/>
      <c r="DJ384" s="11"/>
      <c r="DK384" s="11"/>
      <c r="DL384" s="11"/>
      <c r="DM384" s="11"/>
      <c r="DN384" s="11"/>
      <c r="DO384" s="11"/>
      <c r="DP384" s="11"/>
      <c r="DQ384" s="11"/>
      <c r="DR384" s="11"/>
      <c r="DS384" s="11"/>
      <c r="DT384" s="11"/>
      <c r="DU384" s="11"/>
      <c r="DV384" s="11"/>
      <c r="DW384" s="11"/>
      <c r="DX384" s="11"/>
      <c r="DY384" s="11"/>
      <c r="DZ384" s="11"/>
      <c r="EA384" s="11"/>
      <c r="EB384" s="11"/>
      <c r="EC384" s="11"/>
    </row>
    <row r="385" spans="1:133" ht="15">
      <c r="A385" s="63">
        <v>30</v>
      </c>
      <c r="B385" s="1"/>
      <c r="C385" s="2" t="s">
        <v>13</v>
      </c>
      <c r="D385" s="13">
        <f t="shared" si="11"/>
        <v>0.125</v>
      </c>
      <c r="E385" s="2">
        <v>1.25</v>
      </c>
      <c r="F385" s="62">
        <f t="shared" si="10"/>
        <v>-0.008124999999999938</v>
      </c>
      <c r="G385" s="6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>
        <v>1.241875</v>
      </c>
      <c r="X385" s="2"/>
      <c r="Y385" s="2"/>
      <c r="Z385" s="30"/>
      <c r="AB385" s="2"/>
      <c r="AC385" s="2"/>
      <c r="AD385" s="68"/>
      <c r="AG385" s="2"/>
      <c r="AH385" s="2"/>
      <c r="AI385" s="2"/>
      <c r="AJ385" s="2"/>
      <c r="AK385" s="2"/>
      <c r="AL385" s="2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  <c r="CY385" s="11"/>
      <c r="CZ385" s="11"/>
      <c r="DA385" s="11"/>
      <c r="DB385" s="11"/>
      <c r="DC385" s="11"/>
      <c r="DD385" s="11"/>
      <c r="DE385" s="11"/>
      <c r="DF385" s="11"/>
      <c r="DG385" s="11"/>
      <c r="DH385" s="11"/>
      <c r="DI385" s="11"/>
      <c r="DJ385" s="11"/>
      <c r="DK385" s="11"/>
      <c r="DL385" s="11"/>
      <c r="DM385" s="11"/>
      <c r="DN385" s="11"/>
      <c r="DO385" s="11"/>
      <c r="DP385" s="11"/>
      <c r="DQ385" s="11"/>
      <c r="DR385" s="11"/>
      <c r="DS385" s="11"/>
      <c r="DT385" s="11"/>
      <c r="DU385" s="11"/>
      <c r="DV385" s="11"/>
      <c r="DW385" s="11"/>
      <c r="DX385" s="11"/>
      <c r="DY385" s="11"/>
      <c r="DZ385" s="11"/>
      <c r="EA385" s="11"/>
      <c r="EB385" s="11"/>
      <c r="EC385" s="11"/>
    </row>
    <row r="386" spans="1:133" ht="15">
      <c r="A386" s="63">
        <v>31</v>
      </c>
      <c r="B386" s="1"/>
      <c r="C386" s="2" t="s">
        <v>14</v>
      </c>
      <c r="D386" s="13">
        <f t="shared" si="11"/>
        <v>0.125</v>
      </c>
      <c r="E386" s="2">
        <v>1.25</v>
      </c>
      <c r="F386" s="62">
        <f t="shared" si="10"/>
        <v>0.0004999999999999449</v>
      </c>
      <c r="G386" s="6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>
        <v>1.2505</v>
      </c>
      <c r="X386" s="2"/>
      <c r="Y386" s="2"/>
      <c r="Z386" s="30"/>
      <c r="AB386" s="2"/>
      <c r="AC386" s="2"/>
      <c r="AD386" s="68"/>
      <c r="AG386" s="2"/>
      <c r="AH386" s="2"/>
      <c r="AI386" s="2"/>
      <c r="AJ386" s="2"/>
      <c r="AK386" s="2"/>
      <c r="AL386" s="2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1"/>
      <c r="CV386" s="11"/>
      <c r="CW386" s="11"/>
      <c r="CX386" s="11"/>
      <c r="CY386" s="11"/>
      <c r="CZ386" s="11"/>
      <c r="DA386" s="11"/>
      <c r="DB386" s="11"/>
      <c r="DC386" s="11"/>
      <c r="DD386" s="11"/>
      <c r="DE386" s="11"/>
      <c r="DF386" s="11"/>
      <c r="DG386" s="11"/>
      <c r="DH386" s="11"/>
      <c r="DI386" s="11"/>
      <c r="DJ386" s="11"/>
      <c r="DK386" s="11"/>
      <c r="DL386" s="11"/>
      <c r="DM386" s="11"/>
      <c r="DN386" s="11"/>
      <c r="DO386" s="11"/>
      <c r="DP386" s="11"/>
      <c r="DQ386" s="11"/>
      <c r="DR386" s="11"/>
      <c r="DS386" s="11"/>
      <c r="DT386" s="11"/>
      <c r="DU386" s="11"/>
      <c r="DV386" s="11"/>
      <c r="DW386" s="11"/>
      <c r="DX386" s="11"/>
      <c r="DY386" s="11"/>
      <c r="DZ386" s="11"/>
      <c r="EA386" s="11"/>
      <c r="EB386" s="11"/>
      <c r="EC386" s="11"/>
    </row>
    <row r="387" spans="1:133" ht="15">
      <c r="A387" s="63">
        <v>31</v>
      </c>
      <c r="B387" s="1"/>
      <c r="C387" s="2" t="s">
        <v>15</v>
      </c>
      <c r="D387" s="13">
        <f t="shared" si="11"/>
        <v>0.125</v>
      </c>
      <c r="E387" s="2">
        <v>1.25</v>
      </c>
      <c r="F387" s="62">
        <f t="shared" si="10"/>
        <v>0.03312500000000007</v>
      </c>
      <c r="G387" s="6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>
        <v>1.283125</v>
      </c>
      <c r="X387" s="2"/>
      <c r="Y387" s="2"/>
      <c r="Z387" s="30"/>
      <c r="AB387" s="2"/>
      <c r="AC387" s="2"/>
      <c r="AD387" s="68"/>
      <c r="AG387" s="2"/>
      <c r="AH387" s="2"/>
      <c r="AI387" s="2"/>
      <c r="AJ387" s="2"/>
      <c r="AK387" s="2"/>
      <c r="AL387" s="2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1"/>
      <c r="CT387" s="11"/>
      <c r="CU387" s="11"/>
      <c r="CV387" s="11"/>
      <c r="CW387" s="11"/>
      <c r="CX387" s="11"/>
      <c r="CY387" s="11"/>
      <c r="CZ387" s="11"/>
      <c r="DA387" s="11"/>
      <c r="DB387" s="11"/>
      <c r="DC387" s="11"/>
      <c r="DD387" s="11"/>
      <c r="DE387" s="11"/>
      <c r="DF387" s="11"/>
      <c r="DG387" s="11"/>
      <c r="DH387" s="11"/>
      <c r="DI387" s="11"/>
      <c r="DJ387" s="11"/>
      <c r="DK387" s="11"/>
      <c r="DL387" s="11"/>
      <c r="DM387" s="11"/>
      <c r="DN387" s="11"/>
      <c r="DO387" s="11"/>
      <c r="DP387" s="11"/>
      <c r="DQ387" s="11"/>
      <c r="DR387" s="11"/>
      <c r="DS387" s="11"/>
      <c r="DT387" s="11"/>
      <c r="DU387" s="11"/>
      <c r="DV387" s="11"/>
      <c r="DW387" s="11"/>
      <c r="DX387" s="11"/>
      <c r="DY387" s="11"/>
      <c r="DZ387" s="11"/>
      <c r="EA387" s="11"/>
      <c r="EB387" s="11"/>
      <c r="EC387" s="11"/>
    </row>
    <row r="388" spans="1:133" ht="15">
      <c r="A388" s="63">
        <v>30</v>
      </c>
      <c r="B388" s="1"/>
      <c r="C388" s="2" t="s">
        <v>16</v>
      </c>
      <c r="D388" s="13">
        <f t="shared" si="11"/>
        <v>0.125</v>
      </c>
      <c r="E388" s="2">
        <v>1.25</v>
      </c>
      <c r="F388" s="62">
        <f t="shared" si="10"/>
        <v>0.01750000000000007</v>
      </c>
      <c r="G388" s="6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>
        <v>1.2675</v>
      </c>
      <c r="X388" s="2"/>
      <c r="Y388" s="2"/>
      <c r="Z388" s="30"/>
      <c r="AB388" s="2"/>
      <c r="AC388" s="2"/>
      <c r="AD388" s="68"/>
      <c r="AG388" s="2"/>
      <c r="AH388" s="2"/>
      <c r="AI388" s="2"/>
      <c r="AJ388" s="2"/>
      <c r="AK388" s="2"/>
      <c r="AL388" s="2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1"/>
      <c r="CT388" s="11"/>
      <c r="CU388" s="11"/>
      <c r="CV388" s="11"/>
      <c r="CW388" s="11"/>
      <c r="CX388" s="11"/>
      <c r="CY388" s="11"/>
      <c r="CZ388" s="11"/>
      <c r="DA388" s="11"/>
      <c r="DB388" s="11"/>
      <c r="DC388" s="11"/>
      <c r="DD388" s="11"/>
      <c r="DE388" s="11"/>
      <c r="DF388" s="11"/>
      <c r="DG388" s="11"/>
      <c r="DH388" s="11"/>
      <c r="DI388" s="11"/>
      <c r="DJ388" s="11"/>
      <c r="DK388" s="11"/>
      <c r="DL388" s="11"/>
      <c r="DM388" s="11"/>
      <c r="DN388" s="11"/>
      <c r="DO388" s="11"/>
      <c r="DP388" s="11"/>
      <c r="DQ388" s="11"/>
      <c r="DR388" s="11"/>
      <c r="DS388" s="11"/>
      <c r="DT388" s="11"/>
      <c r="DU388" s="11"/>
      <c r="DV388" s="11"/>
      <c r="DW388" s="11"/>
      <c r="DX388" s="11"/>
      <c r="DY388" s="11"/>
      <c r="DZ388" s="11"/>
      <c r="EA388" s="11"/>
      <c r="EB388" s="11"/>
      <c r="EC388" s="11"/>
    </row>
    <row r="389" spans="1:133" ht="15">
      <c r="A389" s="63">
        <v>31</v>
      </c>
      <c r="B389" s="1"/>
      <c r="C389" s="2" t="s">
        <v>17</v>
      </c>
      <c r="D389" s="13">
        <f t="shared" si="11"/>
        <v>0.125</v>
      </c>
      <c r="E389" s="2">
        <v>1.25</v>
      </c>
      <c r="F389" s="62">
        <f t="shared" si="10"/>
        <v>0.03699999999999992</v>
      </c>
      <c r="G389" s="6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>
        <v>1.287</v>
      </c>
      <c r="X389" s="2"/>
      <c r="Y389" s="2"/>
      <c r="Z389" s="30"/>
      <c r="AB389" s="2"/>
      <c r="AC389" s="2"/>
      <c r="AD389" s="68"/>
      <c r="AG389" s="2"/>
      <c r="AH389" s="2"/>
      <c r="AI389" s="2"/>
      <c r="AJ389" s="2"/>
      <c r="AK389" s="2"/>
      <c r="AL389" s="2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1"/>
      <c r="CV389" s="11"/>
      <c r="CW389" s="11"/>
      <c r="CX389" s="11"/>
      <c r="CY389" s="11"/>
      <c r="CZ389" s="11"/>
      <c r="DA389" s="11"/>
      <c r="DB389" s="11"/>
      <c r="DC389" s="11"/>
      <c r="DD389" s="11"/>
      <c r="DE389" s="11"/>
      <c r="DF389" s="11"/>
      <c r="DG389" s="11"/>
      <c r="DH389" s="11"/>
      <c r="DI389" s="11"/>
      <c r="DJ389" s="11"/>
      <c r="DK389" s="11"/>
      <c r="DL389" s="11"/>
      <c r="DM389" s="11"/>
      <c r="DN389" s="11"/>
      <c r="DO389" s="11"/>
      <c r="DP389" s="11"/>
      <c r="DQ389" s="11"/>
      <c r="DR389" s="11"/>
      <c r="DS389" s="11"/>
      <c r="DT389" s="11"/>
      <c r="DU389" s="11"/>
      <c r="DV389" s="11"/>
      <c r="DW389" s="11"/>
      <c r="DX389" s="11"/>
      <c r="DY389" s="11"/>
      <c r="DZ389" s="11"/>
      <c r="EA389" s="11"/>
      <c r="EB389" s="11"/>
      <c r="EC389" s="11"/>
    </row>
    <row r="390" spans="1:133" ht="15">
      <c r="A390" s="63">
        <v>30</v>
      </c>
      <c r="B390" s="1"/>
      <c r="C390" s="2" t="s">
        <v>18</v>
      </c>
      <c r="D390" s="13">
        <f t="shared" si="11"/>
        <v>0.125</v>
      </c>
      <c r="E390" s="2">
        <v>1.25</v>
      </c>
      <c r="F390" s="62">
        <f t="shared" si="10"/>
        <v>0.05499999999999994</v>
      </c>
      <c r="G390" s="6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>
        <v>1.305</v>
      </c>
      <c r="X390" s="2"/>
      <c r="Y390" s="2"/>
      <c r="Z390" s="30"/>
      <c r="AB390" s="2"/>
      <c r="AC390" s="2"/>
      <c r="AD390" s="68"/>
      <c r="AG390" s="2"/>
      <c r="AH390" s="2"/>
      <c r="AI390" s="2"/>
      <c r="AJ390" s="2"/>
      <c r="AK390" s="2"/>
      <c r="AL390" s="2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1"/>
      <c r="CR390" s="11"/>
      <c r="CS390" s="11"/>
      <c r="CT390" s="11"/>
      <c r="CU390" s="11"/>
      <c r="CV390" s="11"/>
      <c r="CW390" s="11"/>
      <c r="CX390" s="11"/>
      <c r="CY390" s="11"/>
      <c r="CZ390" s="11"/>
      <c r="DA390" s="11"/>
      <c r="DB390" s="11"/>
      <c r="DC390" s="11"/>
      <c r="DD390" s="11"/>
      <c r="DE390" s="11"/>
      <c r="DF390" s="11"/>
      <c r="DG390" s="11"/>
      <c r="DH390" s="11"/>
      <c r="DI390" s="11"/>
      <c r="DJ390" s="11"/>
      <c r="DK390" s="11"/>
      <c r="DL390" s="11"/>
      <c r="DM390" s="11"/>
      <c r="DN390" s="11"/>
      <c r="DO390" s="11"/>
      <c r="DP390" s="11"/>
      <c r="DQ390" s="11"/>
      <c r="DR390" s="11"/>
      <c r="DS390" s="11"/>
      <c r="DT390" s="11"/>
      <c r="DU390" s="11"/>
      <c r="DV390" s="11"/>
      <c r="DW390" s="11"/>
      <c r="DX390" s="11"/>
      <c r="DY390" s="11"/>
      <c r="DZ390" s="11"/>
      <c r="EA390" s="11"/>
      <c r="EB390" s="11"/>
      <c r="EC390" s="11"/>
    </row>
    <row r="391" spans="1:133" ht="15">
      <c r="A391" s="63">
        <v>31</v>
      </c>
      <c r="B391" s="1"/>
      <c r="C391" s="2" t="s">
        <v>19</v>
      </c>
      <c r="D391" s="13">
        <f t="shared" si="11"/>
        <v>0.125</v>
      </c>
      <c r="E391" s="2">
        <v>1.25</v>
      </c>
      <c r="F391" s="62">
        <f t="shared" si="10"/>
        <v>0.05449999999999999</v>
      </c>
      <c r="G391" s="6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>
        <v>1.3045</v>
      </c>
      <c r="X391" s="2"/>
      <c r="Y391" s="2"/>
      <c r="Z391" s="30"/>
      <c r="AB391" s="2"/>
      <c r="AC391" s="2"/>
      <c r="AD391" s="68"/>
      <c r="AG391" s="2"/>
      <c r="AH391" s="2"/>
      <c r="AI391" s="2"/>
      <c r="AJ391" s="2"/>
      <c r="AK391" s="2"/>
      <c r="AL391" s="2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1"/>
      <c r="CS391" s="11"/>
      <c r="CT391" s="11"/>
      <c r="CU391" s="11"/>
      <c r="CV391" s="11"/>
      <c r="CW391" s="11"/>
      <c r="CX391" s="11"/>
      <c r="CY391" s="11"/>
      <c r="CZ391" s="11"/>
      <c r="DA391" s="11"/>
      <c r="DB391" s="11"/>
      <c r="DC391" s="11"/>
      <c r="DD391" s="11"/>
      <c r="DE391" s="11"/>
      <c r="DF391" s="11"/>
      <c r="DG391" s="11"/>
      <c r="DH391" s="11"/>
      <c r="DI391" s="11"/>
      <c r="DJ391" s="11"/>
      <c r="DK391" s="11"/>
      <c r="DL391" s="11"/>
      <c r="DM391" s="11"/>
      <c r="DN391" s="11"/>
      <c r="DO391" s="11"/>
      <c r="DP391" s="11"/>
      <c r="DQ391" s="11"/>
      <c r="DR391" s="11"/>
      <c r="DS391" s="11"/>
      <c r="DT391" s="11"/>
      <c r="DU391" s="11"/>
      <c r="DV391" s="11"/>
      <c r="DW391" s="11"/>
      <c r="DX391" s="11"/>
      <c r="DY391" s="11"/>
      <c r="DZ391" s="11"/>
      <c r="EA391" s="11"/>
      <c r="EB391" s="11"/>
      <c r="EC391" s="11"/>
    </row>
    <row r="392" spans="1:134" ht="15">
      <c r="A392" s="65">
        <v>31</v>
      </c>
      <c r="B392" s="6">
        <v>1987</v>
      </c>
      <c r="C392" s="7" t="s">
        <v>8</v>
      </c>
      <c r="D392" s="15">
        <f t="shared" si="11"/>
        <v>0.12298387096774199</v>
      </c>
      <c r="E392" s="7">
        <v>1.22983870967742</v>
      </c>
      <c r="F392" s="61">
        <f t="shared" si="10"/>
        <v>0.06078629032257998</v>
      </c>
      <c r="G392" s="61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>
        <v>1.290625</v>
      </c>
      <c r="X392" s="7"/>
      <c r="Y392" s="7"/>
      <c r="Z392" s="31"/>
      <c r="AA392" s="7"/>
      <c r="AB392" s="7"/>
      <c r="AC392" s="7"/>
      <c r="AD392" s="67"/>
      <c r="AE392" s="42"/>
      <c r="AF392" s="33"/>
      <c r="AG392" s="7"/>
      <c r="AH392" s="7"/>
      <c r="AI392" s="7"/>
      <c r="AJ392" s="7"/>
      <c r="AK392" s="7"/>
      <c r="AL392" s="7"/>
      <c r="AM392" s="33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1"/>
      <c r="CR392" s="11"/>
      <c r="CS392" s="11"/>
      <c r="CT392" s="11"/>
      <c r="CU392" s="11"/>
      <c r="CV392" s="11"/>
      <c r="CW392" s="11"/>
      <c r="CX392" s="11"/>
      <c r="CY392" s="11"/>
      <c r="CZ392" s="11"/>
      <c r="DA392" s="11"/>
      <c r="DB392" s="11"/>
      <c r="DC392" s="11"/>
      <c r="DD392" s="11"/>
      <c r="DE392" s="11"/>
      <c r="DF392" s="11"/>
      <c r="DG392" s="11"/>
      <c r="DH392" s="11"/>
      <c r="DI392" s="11"/>
      <c r="DJ392" s="11"/>
      <c r="DK392" s="11"/>
      <c r="DL392" s="11"/>
      <c r="DM392" s="11"/>
      <c r="DN392" s="11"/>
      <c r="DO392" s="11"/>
      <c r="DP392" s="11"/>
      <c r="DQ392" s="11"/>
      <c r="DR392" s="11"/>
      <c r="DS392" s="11"/>
      <c r="DT392" s="11"/>
      <c r="DU392" s="11"/>
      <c r="DV392" s="11"/>
      <c r="DW392" s="11"/>
      <c r="DX392" s="11"/>
      <c r="DY392" s="11"/>
      <c r="DZ392" s="11"/>
      <c r="EA392" s="11"/>
      <c r="EB392" s="11"/>
      <c r="EC392" s="11"/>
      <c r="ED392" s="33"/>
    </row>
    <row r="393" spans="1:133" ht="15">
      <c r="A393" s="63">
        <v>28</v>
      </c>
      <c r="B393" s="1"/>
      <c r="C393" s="2" t="s">
        <v>9</v>
      </c>
      <c r="D393" s="13">
        <f t="shared" si="11"/>
        <v>0.12250000000000001</v>
      </c>
      <c r="E393" s="2">
        <v>1.225</v>
      </c>
      <c r="F393" s="62">
        <f t="shared" si="10"/>
        <v>-0.015000000000000124</v>
      </c>
      <c r="G393" s="6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>
        <v>1.21</v>
      </c>
      <c r="X393" s="2"/>
      <c r="Y393" s="2"/>
      <c r="Z393" s="30"/>
      <c r="AB393" s="2"/>
      <c r="AC393" s="2"/>
      <c r="AD393" s="68"/>
      <c r="AG393" s="2"/>
      <c r="AH393" s="2"/>
      <c r="AI393" s="2"/>
      <c r="AJ393" s="2"/>
      <c r="AK393" s="2"/>
      <c r="AL393" s="2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1"/>
      <c r="CL393" s="11"/>
      <c r="CM393" s="11"/>
      <c r="CN393" s="11"/>
      <c r="CO393" s="11"/>
      <c r="CP393" s="11"/>
      <c r="CQ393" s="11"/>
      <c r="CR393" s="11"/>
      <c r="CS393" s="11"/>
      <c r="CT393" s="11"/>
      <c r="CU393" s="11"/>
      <c r="CV393" s="11"/>
      <c r="CW393" s="11"/>
      <c r="CX393" s="11"/>
      <c r="CY393" s="11"/>
      <c r="CZ393" s="11"/>
      <c r="DA393" s="11"/>
      <c r="DB393" s="11"/>
      <c r="DC393" s="11"/>
      <c r="DD393" s="11"/>
      <c r="DE393" s="11"/>
      <c r="DF393" s="11"/>
      <c r="DG393" s="11"/>
      <c r="DH393" s="11"/>
      <c r="DI393" s="11"/>
      <c r="DJ393" s="11"/>
      <c r="DK393" s="11"/>
      <c r="DL393" s="11"/>
      <c r="DM393" s="11"/>
      <c r="DN393" s="11"/>
      <c r="DO393" s="11"/>
      <c r="DP393" s="11"/>
      <c r="DQ393" s="11"/>
      <c r="DR393" s="11"/>
      <c r="DS393" s="11"/>
      <c r="DT393" s="11"/>
      <c r="DU393" s="11"/>
      <c r="DV393" s="11"/>
      <c r="DW393" s="11"/>
      <c r="DX393" s="11"/>
      <c r="DY393" s="11"/>
      <c r="DZ393" s="11"/>
      <c r="EA393" s="11"/>
      <c r="EB393" s="11"/>
      <c r="EC393" s="11"/>
    </row>
    <row r="394" spans="1:133" ht="15">
      <c r="A394" s="63">
        <v>31</v>
      </c>
      <c r="B394" s="1"/>
      <c r="C394" s="2" t="s">
        <v>10</v>
      </c>
      <c r="D394" s="13">
        <f t="shared" si="11"/>
        <v>0.12250000000000001</v>
      </c>
      <c r="E394" s="2">
        <v>1.225</v>
      </c>
      <c r="F394" s="62">
        <f t="shared" si="10"/>
        <v>-0.020000000000000018</v>
      </c>
      <c r="G394" s="6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>
        <v>1.205</v>
      </c>
      <c r="X394" s="2"/>
      <c r="Y394" s="2"/>
      <c r="Z394" s="30"/>
      <c r="AB394" s="2"/>
      <c r="AC394" s="2"/>
      <c r="AD394" s="68"/>
      <c r="AG394" s="2"/>
      <c r="AH394" s="2"/>
      <c r="AI394" s="2"/>
      <c r="AJ394" s="2"/>
      <c r="AK394" s="2"/>
      <c r="AL394" s="2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1"/>
      <c r="CR394" s="11"/>
      <c r="CS394" s="11"/>
      <c r="CT394" s="11"/>
      <c r="CU394" s="11"/>
      <c r="CV394" s="11"/>
      <c r="CW394" s="11"/>
      <c r="CX394" s="11"/>
      <c r="CY394" s="11"/>
      <c r="CZ394" s="11"/>
      <c r="DA394" s="11"/>
      <c r="DB394" s="11"/>
      <c r="DC394" s="11"/>
      <c r="DD394" s="11"/>
      <c r="DE394" s="11"/>
      <c r="DF394" s="11"/>
      <c r="DG394" s="11"/>
      <c r="DH394" s="11"/>
      <c r="DI394" s="11"/>
      <c r="DJ394" s="11"/>
      <c r="DK394" s="11"/>
      <c r="DL394" s="11"/>
      <c r="DM394" s="11"/>
      <c r="DN394" s="11"/>
      <c r="DO394" s="11"/>
      <c r="DP394" s="11"/>
      <c r="DQ394" s="11"/>
      <c r="DR394" s="11"/>
      <c r="DS394" s="11"/>
      <c r="DT394" s="11"/>
      <c r="DU394" s="11"/>
      <c r="DV394" s="11"/>
      <c r="DW394" s="11"/>
      <c r="DX394" s="11"/>
      <c r="DY394" s="11"/>
      <c r="DZ394" s="11"/>
      <c r="EA394" s="11"/>
      <c r="EB394" s="11"/>
      <c r="EC394" s="11"/>
    </row>
    <row r="395" spans="1:133" ht="15">
      <c r="A395" s="63">
        <v>30</v>
      </c>
      <c r="B395" s="1"/>
      <c r="C395" s="2" t="s">
        <v>11</v>
      </c>
      <c r="D395" s="13">
        <f t="shared" si="11"/>
        <v>0.12250000000000001</v>
      </c>
      <c r="E395" s="2">
        <v>1.225</v>
      </c>
      <c r="F395" s="62">
        <f t="shared" si="10"/>
        <v>-0.01650000000000018</v>
      </c>
      <c r="G395" s="6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>
        <v>1.2085</v>
      </c>
      <c r="X395" s="2"/>
      <c r="Y395" s="2"/>
      <c r="Z395" s="30"/>
      <c r="AB395" s="2"/>
      <c r="AC395" s="2"/>
      <c r="AD395" s="68"/>
      <c r="AG395" s="2"/>
      <c r="AH395" s="2"/>
      <c r="AI395" s="2"/>
      <c r="AJ395" s="2"/>
      <c r="AK395" s="2"/>
      <c r="AL395" s="2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  <c r="CO395" s="11"/>
      <c r="CP395" s="11"/>
      <c r="CQ395" s="11"/>
      <c r="CR395" s="11"/>
      <c r="CS395" s="11"/>
      <c r="CT395" s="11"/>
      <c r="CU395" s="11"/>
      <c r="CV395" s="11"/>
      <c r="CW395" s="11"/>
      <c r="CX395" s="11"/>
      <c r="CY395" s="11"/>
      <c r="CZ395" s="11"/>
      <c r="DA395" s="11"/>
      <c r="DB395" s="11"/>
      <c r="DC395" s="11"/>
      <c r="DD395" s="11"/>
      <c r="DE395" s="11"/>
      <c r="DF395" s="11"/>
      <c r="DG395" s="11"/>
      <c r="DH395" s="11"/>
      <c r="DI395" s="11"/>
      <c r="DJ395" s="11"/>
      <c r="DK395" s="11"/>
      <c r="DL395" s="11"/>
      <c r="DM395" s="11"/>
      <c r="DN395" s="11"/>
      <c r="DO395" s="11"/>
      <c r="DP395" s="11"/>
      <c r="DQ395" s="11"/>
      <c r="DR395" s="11"/>
      <c r="DS395" s="11"/>
      <c r="DT395" s="11"/>
      <c r="DU395" s="11"/>
      <c r="DV395" s="11"/>
      <c r="DW395" s="11"/>
      <c r="DX395" s="11"/>
      <c r="DY395" s="11"/>
      <c r="DZ395" s="11"/>
      <c r="EA395" s="11"/>
      <c r="EB395" s="11"/>
      <c r="EC395" s="11"/>
    </row>
    <row r="396" spans="1:133" ht="15">
      <c r="A396" s="63">
        <v>31</v>
      </c>
      <c r="B396" s="1"/>
      <c r="C396" s="2" t="s">
        <v>12</v>
      </c>
      <c r="D396" s="13">
        <f t="shared" si="11"/>
        <v>0.12250000000000001</v>
      </c>
      <c r="E396" s="2">
        <v>1.225</v>
      </c>
      <c r="F396" s="62">
        <f t="shared" si="10"/>
        <v>-0.020000000000000018</v>
      </c>
      <c r="G396" s="6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>
        <v>1.205</v>
      </c>
      <c r="X396" s="2"/>
      <c r="Y396" s="2"/>
      <c r="Z396" s="30"/>
      <c r="AB396" s="2"/>
      <c r="AC396" s="2"/>
      <c r="AD396" s="68"/>
      <c r="AG396" s="2"/>
      <c r="AH396" s="2"/>
      <c r="AI396" s="2"/>
      <c r="AJ396" s="2"/>
      <c r="AK396" s="2"/>
      <c r="AL396" s="2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1"/>
      <c r="CP396" s="11"/>
      <c r="CQ396" s="11"/>
      <c r="CR396" s="11"/>
      <c r="CS396" s="11"/>
      <c r="CT396" s="11"/>
      <c r="CU396" s="11"/>
      <c r="CV396" s="11"/>
      <c r="CW396" s="11"/>
      <c r="CX396" s="11"/>
      <c r="CY396" s="11"/>
      <c r="CZ396" s="11"/>
      <c r="DA396" s="11"/>
      <c r="DB396" s="11"/>
      <c r="DC396" s="11"/>
      <c r="DD396" s="11"/>
      <c r="DE396" s="11"/>
      <c r="DF396" s="11"/>
      <c r="DG396" s="11"/>
      <c r="DH396" s="11"/>
      <c r="DI396" s="11"/>
      <c r="DJ396" s="11"/>
      <c r="DK396" s="11"/>
      <c r="DL396" s="11"/>
      <c r="DM396" s="11"/>
      <c r="DN396" s="11"/>
      <c r="DO396" s="11"/>
      <c r="DP396" s="11"/>
      <c r="DQ396" s="11"/>
      <c r="DR396" s="11"/>
      <c r="DS396" s="11"/>
      <c r="DT396" s="11"/>
      <c r="DU396" s="11"/>
      <c r="DV396" s="11"/>
      <c r="DW396" s="11"/>
      <c r="DX396" s="11"/>
      <c r="DY396" s="11"/>
      <c r="DZ396" s="11"/>
      <c r="EA396" s="11"/>
      <c r="EB396" s="11"/>
      <c r="EC396" s="11"/>
    </row>
    <row r="397" spans="1:133" ht="15">
      <c r="A397" s="63">
        <v>30</v>
      </c>
      <c r="B397" s="1"/>
      <c r="C397" s="2" t="s">
        <v>13</v>
      </c>
      <c r="D397" s="13">
        <f t="shared" si="11"/>
        <v>0.12250000000000001</v>
      </c>
      <c r="E397" s="2">
        <v>1.225</v>
      </c>
      <c r="F397" s="62">
        <f t="shared" si="10"/>
        <v>-0.020000000000000018</v>
      </c>
      <c r="G397" s="6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>
        <v>1.205</v>
      </c>
      <c r="X397" s="2"/>
      <c r="Y397" s="2"/>
      <c r="Z397" s="30"/>
      <c r="AB397" s="2"/>
      <c r="AC397" s="2"/>
      <c r="AD397" s="68"/>
      <c r="AG397" s="2"/>
      <c r="AH397" s="2"/>
      <c r="AI397" s="2"/>
      <c r="AJ397" s="2"/>
      <c r="AK397" s="2"/>
      <c r="AL397" s="2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  <c r="CH397" s="11"/>
      <c r="CI397" s="11"/>
      <c r="CJ397" s="11"/>
      <c r="CK397" s="11"/>
      <c r="CL397" s="11"/>
      <c r="CM397" s="11"/>
      <c r="CN397" s="11"/>
      <c r="CO397" s="11"/>
      <c r="CP397" s="11"/>
      <c r="CQ397" s="11"/>
      <c r="CR397" s="11"/>
      <c r="CS397" s="11"/>
      <c r="CT397" s="11"/>
      <c r="CU397" s="11"/>
      <c r="CV397" s="11"/>
      <c r="CW397" s="11"/>
      <c r="CX397" s="11"/>
      <c r="CY397" s="11"/>
      <c r="CZ397" s="11"/>
      <c r="DA397" s="11"/>
      <c r="DB397" s="11"/>
      <c r="DC397" s="11"/>
      <c r="DD397" s="11"/>
      <c r="DE397" s="11"/>
      <c r="DF397" s="11"/>
      <c r="DG397" s="11"/>
      <c r="DH397" s="11"/>
      <c r="DI397" s="11"/>
      <c r="DJ397" s="11"/>
      <c r="DK397" s="11"/>
      <c r="DL397" s="11"/>
      <c r="DM397" s="11"/>
      <c r="DN397" s="11"/>
      <c r="DO397" s="11"/>
      <c r="DP397" s="11"/>
      <c r="DQ397" s="11"/>
      <c r="DR397" s="11"/>
      <c r="DS397" s="11"/>
      <c r="DT397" s="11"/>
      <c r="DU397" s="11"/>
      <c r="DV397" s="11"/>
      <c r="DW397" s="11"/>
      <c r="DX397" s="11"/>
      <c r="DY397" s="11"/>
      <c r="DZ397" s="11"/>
      <c r="EA397" s="11"/>
      <c r="EB397" s="11"/>
      <c r="EC397" s="11"/>
    </row>
    <row r="398" spans="1:133" ht="15">
      <c r="A398" s="63">
        <v>31</v>
      </c>
      <c r="B398" s="1"/>
      <c r="C398" s="2" t="s">
        <v>14</v>
      </c>
      <c r="D398" s="13">
        <f t="shared" si="11"/>
        <v>0.12250000000000001</v>
      </c>
      <c r="E398" s="2">
        <v>1.225</v>
      </c>
      <c r="F398" s="62">
        <f t="shared" si="10"/>
        <v>-0.017000000000000126</v>
      </c>
      <c r="G398" s="6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>
        <v>1.208</v>
      </c>
      <c r="X398" s="2"/>
      <c r="Y398" s="2"/>
      <c r="Z398" s="30"/>
      <c r="AB398" s="2"/>
      <c r="AC398" s="2"/>
      <c r="AD398" s="68"/>
      <c r="AG398" s="2"/>
      <c r="AH398" s="2"/>
      <c r="AI398" s="2"/>
      <c r="AJ398" s="2"/>
      <c r="AK398" s="2"/>
      <c r="AL398" s="2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  <c r="CH398" s="11"/>
      <c r="CI398" s="11"/>
      <c r="CJ398" s="11"/>
      <c r="CK398" s="11"/>
      <c r="CL398" s="11"/>
      <c r="CM398" s="11"/>
      <c r="CN398" s="11"/>
      <c r="CO398" s="11"/>
      <c r="CP398" s="11"/>
      <c r="CQ398" s="11"/>
      <c r="CR398" s="11"/>
      <c r="CS398" s="11"/>
      <c r="CT398" s="11"/>
      <c r="CU398" s="11"/>
      <c r="CV398" s="11"/>
      <c r="CW398" s="11"/>
      <c r="CX398" s="11"/>
      <c r="CY398" s="11"/>
      <c r="CZ398" s="11"/>
      <c r="DA398" s="11"/>
      <c r="DB398" s="11"/>
      <c r="DC398" s="11"/>
      <c r="DD398" s="11"/>
      <c r="DE398" s="11"/>
      <c r="DF398" s="11"/>
      <c r="DG398" s="11"/>
      <c r="DH398" s="11"/>
      <c r="DI398" s="11"/>
      <c r="DJ398" s="11"/>
      <c r="DK398" s="11"/>
      <c r="DL398" s="11"/>
      <c r="DM398" s="11"/>
      <c r="DN398" s="11"/>
      <c r="DO398" s="11"/>
      <c r="DP398" s="11"/>
      <c r="DQ398" s="11"/>
      <c r="DR398" s="11"/>
      <c r="DS398" s="11"/>
      <c r="DT398" s="11"/>
      <c r="DU398" s="11"/>
      <c r="DV398" s="11"/>
      <c r="DW398" s="11"/>
      <c r="DX398" s="11"/>
      <c r="DY398" s="11"/>
      <c r="DZ398" s="11"/>
      <c r="EA398" s="11"/>
      <c r="EB398" s="11"/>
      <c r="EC398" s="11"/>
    </row>
    <row r="399" spans="1:133" ht="15">
      <c r="A399" s="63">
        <v>31</v>
      </c>
      <c r="B399" s="1"/>
      <c r="C399" s="2" t="s">
        <v>15</v>
      </c>
      <c r="D399" s="13">
        <f t="shared" si="11"/>
        <v>0.12250000000000001</v>
      </c>
      <c r="E399" s="2">
        <v>1.225</v>
      </c>
      <c r="F399" s="62">
        <f t="shared" si="10"/>
        <v>-0.0025000000000001688</v>
      </c>
      <c r="G399" s="6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>
        <v>1.2225</v>
      </c>
      <c r="X399" s="2"/>
      <c r="Y399" s="2"/>
      <c r="Z399" s="30"/>
      <c r="AB399" s="2"/>
      <c r="AC399" s="2"/>
      <c r="AD399" s="68"/>
      <c r="AG399" s="2"/>
      <c r="AH399" s="2"/>
      <c r="AI399" s="2"/>
      <c r="AJ399" s="2"/>
      <c r="AK399" s="2"/>
      <c r="AL399" s="2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  <c r="CH399" s="11"/>
      <c r="CI399" s="11"/>
      <c r="CJ399" s="11"/>
      <c r="CK399" s="11"/>
      <c r="CL399" s="11"/>
      <c r="CM399" s="11"/>
      <c r="CN399" s="11"/>
      <c r="CO399" s="11"/>
      <c r="CP399" s="11"/>
      <c r="CQ399" s="11"/>
      <c r="CR399" s="11"/>
      <c r="CS399" s="11"/>
      <c r="CT399" s="11"/>
      <c r="CU399" s="11"/>
      <c r="CV399" s="11"/>
      <c r="CW399" s="11"/>
      <c r="CX399" s="11"/>
      <c r="CY399" s="11"/>
      <c r="CZ399" s="11"/>
      <c r="DA399" s="11"/>
      <c r="DB399" s="11"/>
      <c r="DC399" s="11"/>
      <c r="DD399" s="11"/>
      <c r="DE399" s="11"/>
      <c r="DF399" s="11"/>
      <c r="DG399" s="11"/>
      <c r="DH399" s="11"/>
      <c r="DI399" s="11"/>
      <c r="DJ399" s="11"/>
      <c r="DK399" s="11"/>
      <c r="DL399" s="11"/>
      <c r="DM399" s="11"/>
      <c r="DN399" s="11"/>
      <c r="DO399" s="11"/>
      <c r="DP399" s="11"/>
      <c r="DQ399" s="11"/>
      <c r="DR399" s="11"/>
      <c r="DS399" s="11"/>
      <c r="DT399" s="11"/>
      <c r="DU399" s="11"/>
      <c r="DV399" s="11"/>
      <c r="DW399" s="11"/>
      <c r="DX399" s="11"/>
      <c r="DY399" s="11"/>
      <c r="DZ399" s="11"/>
      <c r="EA399" s="11"/>
      <c r="EB399" s="11"/>
      <c r="EC399" s="11"/>
    </row>
    <row r="400" spans="1:133" ht="15">
      <c r="A400" s="63">
        <v>30</v>
      </c>
      <c r="B400" s="1"/>
      <c r="C400" s="2" t="s">
        <v>16</v>
      </c>
      <c r="D400" s="13">
        <f t="shared" si="11"/>
        <v>0.12250000000000001</v>
      </c>
      <c r="E400" s="2">
        <v>1.225</v>
      </c>
      <c r="F400" s="62">
        <f t="shared" si="10"/>
        <v>0.010999999999999899</v>
      </c>
      <c r="G400" s="6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>
        <v>1.236</v>
      </c>
      <c r="X400" s="2"/>
      <c r="Y400" s="2"/>
      <c r="Z400" s="30"/>
      <c r="AB400" s="2"/>
      <c r="AC400" s="2"/>
      <c r="AD400" s="68"/>
      <c r="AG400" s="2"/>
      <c r="AH400" s="2"/>
      <c r="AI400" s="2"/>
      <c r="AJ400" s="2"/>
      <c r="AK400" s="2"/>
      <c r="AL400" s="2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  <c r="CH400" s="11"/>
      <c r="CI400" s="11"/>
      <c r="CJ400" s="11"/>
      <c r="CK400" s="11"/>
      <c r="CL400" s="11"/>
      <c r="CM400" s="11"/>
      <c r="CN400" s="11"/>
      <c r="CO400" s="11"/>
      <c r="CP400" s="11"/>
      <c r="CQ400" s="11"/>
      <c r="CR400" s="11"/>
      <c r="CS400" s="11"/>
      <c r="CT400" s="11"/>
      <c r="CU400" s="11"/>
      <c r="CV400" s="11"/>
      <c r="CW400" s="11"/>
      <c r="CX400" s="11"/>
      <c r="CY400" s="11"/>
      <c r="CZ400" s="11"/>
      <c r="DA400" s="11"/>
      <c r="DB400" s="11"/>
      <c r="DC400" s="11"/>
      <c r="DD400" s="11"/>
      <c r="DE400" s="11"/>
      <c r="DF400" s="11"/>
      <c r="DG400" s="11"/>
      <c r="DH400" s="11"/>
      <c r="DI400" s="11"/>
      <c r="DJ400" s="11"/>
      <c r="DK400" s="11"/>
      <c r="DL400" s="11"/>
      <c r="DM400" s="11"/>
      <c r="DN400" s="11"/>
      <c r="DO400" s="11"/>
      <c r="DP400" s="11"/>
      <c r="DQ400" s="11"/>
      <c r="DR400" s="11"/>
      <c r="DS400" s="11"/>
      <c r="DT400" s="11"/>
      <c r="DU400" s="11"/>
      <c r="DV400" s="11"/>
      <c r="DW400" s="11"/>
      <c r="DX400" s="11"/>
      <c r="DY400" s="11"/>
      <c r="DZ400" s="11"/>
      <c r="EA400" s="11"/>
      <c r="EB400" s="11"/>
      <c r="EC400" s="11"/>
    </row>
    <row r="401" spans="1:133" ht="15">
      <c r="A401" s="63">
        <v>31</v>
      </c>
      <c r="B401" s="1"/>
      <c r="C401" s="2" t="s">
        <v>17</v>
      </c>
      <c r="D401" s="13">
        <f t="shared" si="11"/>
        <v>0.120416666666667</v>
      </c>
      <c r="E401" s="2">
        <v>1.20416666666667</v>
      </c>
      <c r="F401" s="62">
        <f t="shared" si="10"/>
        <v>-0.014166666666669991</v>
      </c>
      <c r="G401" s="6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>
        <v>1.19</v>
      </c>
      <c r="X401" s="2"/>
      <c r="Y401" s="2"/>
      <c r="Z401" s="30"/>
      <c r="AB401" s="2"/>
      <c r="AC401" s="2"/>
      <c r="AD401" s="68"/>
      <c r="AG401" s="2"/>
      <c r="AH401" s="2"/>
      <c r="AI401" s="2"/>
      <c r="AJ401" s="2"/>
      <c r="AK401" s="2"/>
      <c r="AL401" s="2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  <c r="CH401" s="11"/>
      <c r="CI401" s="11"/>
      <c r="CJ401" s="11"/>
      <c r="CK401" s="11"/>
      <c r="CL401" s="11"/>
      <c r="CM401" s="11"/>
      <c r="CN401" s="11"/>
      <c r="CO401" s="11"/>
      <c r="CP401" s="11"/>
      <c r="CQ401" s="11"/>
      <c r="CR401" s="11"/>
      <c r="CS401" s="11"/>
      <c r="CT401" s="11"/>
      <c r="CU401" s="11"/>
      <c r="CV401" s="11"/>
      <c r="CW401" s="11"/>
      <c r="CX401" s="11"/>
      <c r="CY401" s="11"/>
      <c r="CZ401" s="11"/>
      <c r="DA401" s="11"/>
      <c r="DB401" s="11"/>
      <c r="DC401" s="11"/>
      <c r="DD401" s="11"/>
      <c r="DE401" s="11"/>
      <c r="DF401" s="11"/>
      <c r="DG401" s="11"/>
      <c r="DH401" s="11"/>
      <c r="DI401" s="11"/>
      <c r="DJ401" s="11"/>
      <c r="DK401" s="11"/>
      <c r="DL401" s="11"/>
      <c r="DM401" s="11"/>
      <c r="DN401" s="11"/>
      <c r="DO401" s="11"/>
      <c r="DP401" s="11"/>
      <c r="DQ401" s="11"/>
      <c r="DR401" s="11"/>
      <c r="DS401" s="11"/>
      <c r="DT401" s="11"/>
      <c r="DU401" s="11"/>
      <c r="DV401" s="11"/>
      <c r="DW401" s="11"/>
      <c r="DX401" s="11"/>
      <c r="DY401" s="11"/>
      <c r="DZ401" s="11"/>
      <c r="EA401" s="11"/>
      <c r="EB401" s="11"/>
      <c r="EC401" s="11"/>
    </row>
    <row r="402" spans="1:133" ht="15">
      <c r="A402" s="63">
        <v>30</v>
      </c>
      <c r="B402" s="1"/>
      <c r="C402" s="2" t="s">
        <v>18</v>
      </c>
      <c r="D402" s="13">
        <f t="shared" si="11"/>
        <v>0.12</v>
      </c>
      <c r="E402" s="2">
        <v>1.2</v>
      </c>
      <c r="F402" s="62">
        <f t="shared" si="10"/>
        <v>-0.010000000000000009</v>
      </c>
      <c r="G402" s="6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>
        <v>1.19</v>
      </c>
      <c r="X402" s="2"/>
      <c r="Y402" s="2"/>
      <c r="Z402" s="30"/>
      <c r="AB402" s="2"/>
      <c r="AC402" s="2"/>
      <c r="AD402" s="68"/>
      <c r="AG402" s="2"/>
      <c r="AH402" s="2"/>
      <c r="AI402" s="2"/>
      <c r="AJ402" s="2"/>
      <c r="AK402" s="2"/>
      <c r="AL402" s="2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/>
      <c r="CF402" s="11"/>
      <c r="CG402" s="11"/>
      <c r="CH402" s="11"/>
      <c r="CI402" s="11"/>
      <c r="CJ402" s="11"/>
      <c r="CK402" s="11"/>
      <c r="CL402" s="11"/>
      <c r="CM402" s="11"/>
      <c r="CN402" s="11"/>
      <c r="CO402" s="11"/>
      <c r="CP402" s="11"/>
      <c r="CQ402" s="11"/>
      <c r="CR402" s="11"/>
      <c r="CS402" s="11"/>
      <c r="CT402" s="11"/>
      <c r="CU402" s="11"/>
      <c r="CV402" s="11"/>
      <c r="CW402" s="11"/>
      <c r="CX402" s="11"/>
      <c r="CY402" s="11"/>
      <c r="CZ402" s="11"/>
      <c r="DA402" s="11"/>
      <c r="DB402" s="11"/>
      <c r="DC402" s="11"/>
      <c r="DD402" s="11"/>
      <c r="DE402" s="11"/>
      <c r="DF402" s="11"/>
      <c r="DG402" s="11"/>
      <c r="DH402" s="11"/>
      <c r="DI402" s="11"/>
      <c r="DJ402" s="11"/>
      <c r="DK402" s="11"/>
      <c r="DL402" s="11"/>
      <c r="DM402" s="11"/>
      <c r="DN402" s="11"/>
      <c r="DO402" s="11"/>
      <c r="DP402" s="11"/>
      <c r="DQ402" s="11"/>
      <c r="DR402" s="11"/>
      <c r="DS402" s="11"/>
      <c r="DT402" s="11"/>
      <c r="DU402" s="11"/>
      <c r="DV402" s="11"/>
      <c r="DW402" s="11"/>
      <c r="DX402" s="11"/>
      <c r="DY402" s="11"/>
      <c r="DZ402" s="11"/>
      <c r="EA402" s="11"/>
      <c r="EB402" s="11"/>
      <c r="EC402" s="11"/>
    </row>
    <row r="403" spans="1:133" ht="15">
      <c r="A403" s="63">
        <v>31</v>
      </c>
      <c r="B403" s="1"/>
      <c r="C403" s="2" t="s">
        <v>19</v>
      </c>
      <c r="D403" s="13">
        <f t="shared" si="11"/>
        <v>0.12</v>
      </c>
      <c r="E403" s="2">
        <v>1.2</v>
      </c>
      <c r="F403" s="62">
        <f t="shared" si="10"/>
        <v>-0.010000000000000009</v>
      </c>
      <c r="G403" s="6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>
        <v>1.19</v>
      </c>
      <c r="X403" s="2"/>
      <c r="Y403" s="2"/>
      <c r="Z403" s="30"/>
      <c r="AB403" s="2"/>
      <c r="AC403" s="2"/>
      <c r="AD403" s="68"/>
      <c r="AG403" s="2"/>
      <c r="AH403" s="2"/>
      <c r="AI403" s="2"/>
      <c r="AJ403" s="2"/>
      <c r="AK403" s="2"/>
      <c r="AL403" s="2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1"/>
      <c r="CL403" s="11"/>
      <c r="CM403" s="11"/>
      <c r="CN403" s="11"/>
      <c r="CO403" s="11"/>
      <c r="CP403" s="11"/>
      <c r="CQ403" s="11"/>
      <c r="CR403" s="11"/>
      <c r="CS403" s="11"/>
      <c r="CT403" s="11"/>
      <c r="CU403" s="11"/>
      <c r="CV403" s="11"/>
      <c r="CW403" s="11"/>
      <c r="CX403" s="11"/>
      <c r="CY403" s="11"/>
      <c r="CZ403" s="11"/>
      <c r="DA403" s="11"/>
      <c r="DB403" s="11"/>
      <c r="DC403" s="11"/>
      <c r="DD403" s="11"/>
      <c r="DE403" s="11"/>
      <c r="DF403" s="11"/>
      <c r="DG403" s="11"/>
      <c r="DH403" s="11"/>
      <c r="DI403" s="11"/>
      <c r="DJ403" s="11"/>
      <c r="DK403" s="11"/>
      <c r="DL403" s="11"/>
      <c r="DM403" s="11"/>
      <c r="DN403" s="11"/>
      <c r="DO403" s="11"/>
      <c r="DP403" s="11"/>
      <c r="DQ403" s="11"/>
      <c r="DR403" s="11"/>
      <c r="DS403" s="11"/>
      <c r="DT403" s="11"/>
      <c r="DU403" s="11"/>
      <c r="DV403" s="11"/>
      <c r="DW403" s="11"/>
      <c r="DX403" s="11"/>
      <c r="DY403" s="11"/>
      <c r="DZ403" s="11"/>
      <c r="EA403" s="11"/>
      <c r="EB403" s="11"/>
      <c r="EC403" s="11"/>
    </row>
    <row r="404" spans="1:134" ht="15">
      <c r="A404" s="65">
        <v>31</v>
      </c>
      <c r="B404" s="6">
        <v>1988</v>
      </c>
      <c r="C404" s="7" t="s">
        <v>8</v>
      </c>
      <c r="D404" s="15">
        <f t="shared" si="11"/>
        <v>0.11616935483871</v>
      </c>
      <c r="E404" s="7">
        <v>1.1616935483871</v>
      </c>
      <c r="F404" s="61">
        <f t="shared" si="10"/>
        <v>0.028306451612899908</v>
      </c>
      <c r="G404" s="61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>
        <v>1.19</v>
      </c>
      <c r="X404" s="7"/>
      <c r="Y404" s="7"/>
      <c r="Z404" s="31"/>
      <c r="AA404" s="7"/>
      <c r="AB404" s="7"/>
      <c r="AC404" s="7"/>
      <c r="AD404" s="67"/>
      <c r="AE404" s="42"/>
      <c r="AF404" s="33"/>
      <c r="AG404" s="7"/>
      <c r="AH404" s="7"/>
      <c r="AI404" s="7"/>
      <c r="AJ404" s="7"/>
      <c r="AK404" s="7"/>
      <c r="AL404" s="7"/>
      <c r="AM404" s="33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11"/>
      <c r="CL404" s="11"/>
      <c r="CM404" s="11"/>
      <c r="CN404" s="11"/>
      <c r="CO404" s="11"/>
      <c r="CP404" s="11"/>
      <c r="CQ404" s="11"/>
      <c r="CR404" s="11"/>
      <c r="CS404" s="11"/>
      <c r="CT404" s="11"/>
      <c r="CU404" s="11"/>
      <c r="CV404" s="11"/>
      <c r="CW404" s="11"/>
      <c r="CX404" s="11"/>
      <c r="CY404" s="11"/>
      <c r="CZ404" s="11"/>
      <c r="DA404" s="11"/>
      <c r="DB404" s="11"/>
      <c r="DC404" s="11"/>
      <c r="DD404" s="11"/>
      <c r="DE404" s="11"/>
      <c r="DF404" s="11"/>
      <c r="DG404" s="11"/>
      <c r="DH404" s="11"/>
      <c r="DI404" s="11"/>
      <c r="DJ404" s="11"/>
      <c r="DK404" s="11"/>
      <c r="DL404" s="11"/>
      <c r="DM404" s="11"/>
      <c r="DN404" s="11"/>
      <c r="DO404" s="11"/>
      <c r="DP404" s="11"/>
      <c r="DQ404" s="11"/>
      <c r="DR404" s="11"/>
      <c r="DS404" s="11"/>
      <c r="DT404" s="11"/>
      <c r="DU404" s="11"/>
      <c r="DV404" s="11"/>
      <c r="DW404" s="11"/>
      <c r="DX404" s="11"/>
      <c r="DY404" s="11"/>
      <c r="DZ404" s="11"/>
      <c r="EA404" s="11"/>
      <c r="EB404" s="11"/>
      <c r="EC404" s="11"/>
      <c r="ED404" s="33"/>
    </row>
    <row r="405" spans="1:133" ht="15">
      <c r="A405" s="63">
        <v>29</v>
      </c>
      <c r="B405" s="1"/>
      <c r="C405" s="2" t="s">
        <v>9</v>
      </c>
      <c r="D405" s="13">
        <f t="shared" si="11"/>
        <v>0.11525000000000002</v>
      </c>
      <c r="E405" s="2">
        <v>1.1525</v>
      </c>
      <c r="F405" s="62">
        <f t="shared" si="10"/>
        <v>-0.007500000000000062</v>
      </c>
      <c r="G405" s="6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>
        <v>1.145</v>
      </c>
      <c r="X405" s="2"/>
      <c r="Y405" s="2"/>
      <c r="Z405" s="30"/>
      <c r="AB405" s="2"/>
      <c r="AC405" s="2"/>
      <c r="AD405" s="68"/>
      <c r="AG405" s="2"/>
      <c r="AH405" s="2"/>
      <c r="AI405" s="2"/>
      <c r="AJ405" s="2"/>
      <c r="AK405" s="2"/>
      <c r="AL405" s="2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1"/>
      <c r="CP405" s="11"/>
      <c r="CQ405" s="11"/>
      <c r="CR405" s="11"/>
      <c r="CS405" s="11"/>
      <c r="CT405" s="11"/>
      <c r="CU405" s="11"/>
      <c r="CV405" s="11"/>
      <c r="CW405" s="11"/>
      <c r="CX405" s="11"/>
      <c r="CY405" s="11"/>
      <c r="CZ405" s="11"/>
      <c r="DA405" s="11"/>
      <c r="DB405" s="11"/>
      <c r="DC405" s="11"/>
      <c r="DD405" s="11"/>
      <c r="DE405" s="11"/>
      <c r="DF405" s="11"/>
      <c r="DG405" s="11"/>
      <c r="DH405" s="11"/>
      <c r="DI405" s="11"/>
      <c r="DJ405" s="11"/>
      <c r="DK405" s="11"/>
      <c r="DL405" s="11"/>
      <c r="DM405" s="11"/>
      <c r="DN405" s="11"/>
      <c r="DO405" s="11"/>
      <c r="DP405" s="11"/>
      <c r="DQ405" s="11"/>
      <c r="DR405" s="11"/>
      <c r="DS405" s="11"/>
      <c r="DT405" s="11"/>
      <c r="DU405" s="11"/>
      <c r="DV405" s="11"/>
      <c r="DW405" s="11"/>
      <c r="DX405" s="11"/>
      <c r="DY405" s="11"/>
      <c r="DZ405" s="11"/>
      <c r="EA405" s="11"/>
      <c r="EB405" s="11"/>
      <c r="EC405" s="11"/>
    </row>
    <row r="406" spans="1:133" ht="15">
      <c r="A406" s="63">
        <v>31</v>
      </c>
      <c r="B406" s="1"/>
      <c r="C406" s="2" t="s">
        <v>10</v>
      </c>
      <c r="D406" s="13">
        <f t="shared" si="11"/>
        <v>0.11525000000000002</v>
      </c>
      <c r="E406" s="2">
        <v>1.1525</v>
      </c>
      <c r="F406" s="62">
        <f t="shared" si="10"/>
        <v>-0.012500000000000178</v>
      </c>
      <c r="G406" s="6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>
        <v>1.14</v>
      </c>
      <c r="X406" s="2"/>
      <c r="Y406" s="2"/>
      <c r="Z406" s="30"/>
      <c r="AB406" s="2"/>
      <c r="AC406" s="2"/>
      <c r="AD406" s="68"/>
      <c r="AG406" s="2"/>
      <c r="AH406" s="2"/>
      <c r="AI406" s="2"/>
      <c r="AJ406" s="2"/>
      <c r="AK406" s="2"/>
      <c r="AL406" s="2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1"/>
      <c r="CP406" s="11"/>
      <c r="CQ406" s="11"/>
      <c r="CR406" s="11"/>
      <c r="CS406" s="11"/>
      <c r="CT406" s="11"/>
      <c r="CU406" s="11"/>
      <c r="CV406" s="11"/>
      <c r="CW406" s="11"/>
      <c r="CX406" s="11"/>
      <c r="CY406" s="11"/>
      <c r="CZ406" s="11"/>
      <c r="DA406" s="11"/>
      <c r="DB406" s="11"/>
      <c r="DC406" s="11"/>
      <c r="DD406" s="11"/>
      <c r="DE406" s="11"/>
      <c r="DF406" s="11"/>
      <c r="DG406" s="11"/>
      <c r="DH406" s="11"/>
      <c r="DI406" s="11"/>
      <c r="DJ406" s="11"/>
      <c r="DK406" s="11"/>
      <c r="DL406" s="11"/>
      <c r="DM406" s="11"/>
      <c r="DN406" s="11"/>
      <c r="DO406" s="11"/>
      <c r="DP406" s="11"/>
      <c r="DQ406" s="11"/>
      <c r="DR406" s="11"/>
      <c r="DS406" s="11"/>
      <c r="DT406" s="11"/>
      <c r="DU406" s="11"/>
      <c r="DV406" s="11"/>
      <c r="DW406" s="11"/>
      <c r="DX406" s="11"/>
      <c r="DY406" s="11"/>
      <c r="DZ406" s="11"/>
      <c r="EA406" s="11"/>
      <c r="EB406" s="11"/>
      <c r="EC406" s="11"/>
    </row>
    <row r="407" spans="1:133" ht="15">
      <c r="A407" s="63">
        <v>30</v>
      </c>
      <c r="B407" s="1"/>
      <c r="C407" s="2" t="s">
        <v>11</v>
      </c>
      <c r="D407" s="13">
        <f t="shared" si="11"/>
        <v>0.11525000000000002</v>
      </c>
      <c r="E407" s="2">
        <v>1.1525</v>
      </c>
      <c r="F407" s="62">
        <f t="shared" si="10"/>
        <v>-0.012500000000000178</v>
      </c>
      <c r="G407" s="6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>
        <v>1.14</v>
      </c>
      <c r="X407" s="2"/>
      <c r="Y407" s="2"/>
      <c r="Z407" s="30"/>
      <c r="AB407" s="2"/>
      <c r="AC407" s="2"/>
      <c r="AD407" s="68"/>
      <c r="AG407" s="2"/>
      <c r="AH407" s="2"/>
      <c r="AI407" s="2"/>
      <c r="AJ407" s="2"/>
      <c r="AK407" s="2"/>
      <c r="AL407" s="2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  <c r="CN407" s="11"/>
      <c r="CO407" s="11"/>
      <c r="CP407" s="11"/>
      <c r="CQ407" s="11"/>
      <c r="CR407" s="11"/>
      <c r="CS407" s="11"/>
      <c r="CT407" s="11"/>
      <c r="CU407" s="11"/>
      <c r="CV407" s="11"/>
      <c r="CW407" s="11"/>
      <c r="CX407" s="11"/>
      <c r="CY407" s="11"/>
      <c r="CZ407" s="11"/>
      <c r="DA407" s="11"/>
      <c r="DB407" s="11"/>
      <c r="DC407" s="11"/>
      <c r="DD407" s="11"/>
      <c r="DE407" s="11"/>
      <c r="DF407" s="11"/>
      <c r="DG407" s="11"/>
      <c r="DH407" s="11"/>
      <c r="DI407" s="11"/>
      <c r="DJ407" s="11"/>
      <c r="DK407" s="11"/>
      <c r="DL407" s="11"/>
      <c r="DM407" s="11"/>
      <c r="DN407" s="11"/>
      <c r="DO407" s="11"/>
      <c r="DP407" s="11"/>
      <c r="DQ407" s="11"/>
      <c r="DR407" s="11"/>
      <c r="DS407" s="11"/>
      <c r="DT407" s="11"/>
      <c r="DU407" s="11"/>
      <c r="DV407" s="11"/>
      <c r="DW407" s="11"/>
      <c r="DX407" s="11"/>
      <c r="DY407" s="11"/>
      <c r="DZ407" s="11"/>
      <c r="EA407" s="11"/>
      <c r="EB407" s="11"/>
      <c r="EC407" s="11"/>
    </row>
    <row r="408" spans="1:133" ht="15">
      <c r="A408" s="63">
        <v>31</v>
      </c>
      <c r="B408" s="1"/>
      <c r="C408" s="2" t="s">
        <v>12</v>
      </c>
      <c r="D408" s="13">
        <f t="shared" si="11"/>
        <v>0.11525000000000002</v>
      </c>
      <c r="E408" s="2">
        <v>1.1525</v>
      </c>
      <c r="F408" s="62">
        <f t="shared" si="10"/>
        <v>-0.012500000000000178</v>
      </c>
      <c r="G408" s="6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>
        <v>1.14</v>
      </c>
      <c r="X408" s="2"/>
      <c r="Y408" s="2"/>
      <c r="Z408" s="30"/>
      <c r="AB408" s="2"/>
      <c r="AC408" s="2"/>
      <c r="AD408" s="68"/>
      <c r="AG408" s="2"/>
      <c r="AH408" s="2"/>
      <c r="AI408" s="2"/>
      <c r="AJ408" s="2"/>
      <c r="AK408" s="2"/>
      <c r="AL408" s="2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1"/>
      <c r="CN408" s="11"/>
      <c r="CO408" s="11"/>
      <c r="CP408" s="11"/>
      <c r="CQ408" s="11"/>
      <c r="CR408" s="11"/>
      <c r="CS408" s="11"/>
      <c r="CT408" s="11"/>
      <c r="CU408" s="11"/>
      <c r="CV408" s="11"/>
      <c r="CW408" s="11"/>
      <c r="CX408" s="11"/>
      <c r="CY408" s="11"/>
      <c r="CZ408" s="11"/>
      <c r="DA408" s="11"/>
      <c r="DB408" s="11"/>
      <c r="DC408" s="11"/>
      <c r="DD408" s="11"/>
      <c r="DE408" s="11"/>
      <c r="DF408" s="11"/>
      <c r="DG408" s="11"/>
      <c r="DH408" s="11"/>
      <c r="DI408" s="11"/>
      <c r="DJ408" s="11"/>
      <c r="DK408" s="11"/>
      <c r="DL408" s="11"/>
      <c r="DM408" s="11"/>
      <c r="DN408" s="11"/>
      <c r="DO408" s="11"/>
      <c r="DP408" s="11"/>
      <c r="DQ408" s="11"/>
      <c r="DR408" s="11"/>
      <c r="DS408" s="11"/>
      <c r="DT408" s="11"/>
      <c r="DU408" s="11"/>
      <c r="DV408" s="11"/>
      <c r="DW408" s="11"/>
      <c r="DX408" s="11"/>
      <c r="DY408" s="11"/>
      <c r="DZ408" s="11"/>
      <c r="EA408" s="11"/>
      <c r="EB408" s="11"/>
      <c r="EC408" s="11"/>
    </row>
    <row r="409" spans="1:133" ht="15">
      <c r="A409" s="63">
        <v>30</v>
      </c>
      <c r="B409" s="1"/>
      <c r="C409" s="2" t="s">
        <v>13</v>
      </c>
      <c r="D409" s="13">
        <f t="shared" si="11"/>
        <v>0.11525000000000002</v>
      </c>
      <c r="E409" s="2">
        <v>1.1525</v>
      </c>
      <c r="F409" s="62">
        <f t="shared" si="10"/>
        <v>-0.007000000000000117</v>
      </c>
      <c r="G409" s="6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>
        <v>1.1455</v>
      </c>
      <c r="X409" s="2"/>
      <c r="Y409" s="2"/>
      <c r="Z409" s="30"/>
      <c r="AB409" s="2"/>
      <c r="AC409" s="2"/>
      <c r="AD409" s="68"/>
      <c r="AG409" s="2"/>
      <c r="AH409" s="2"/>
      <c r="AI409" s="2"/>
      <c r="AJ409" s="2"/>
      <c r="AK409" s="2"/>
      <c r="AL409" s="2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  <c r="CO409" s="11"/>
      <c r="CP409" s="11"/>
      <c r="CQ409" s="11"/>
      <c r="CR409" s="11"/>
      <c r="CS409" s="11"/>
      <c r="CT409" s="11"/>
      <c r="CU409" s="11"/>
      <c r="CV409" s="11"/>
      <c r="CW409" s="11"/>
      <c r="CX409" s="11"/>
      <c r="CY409" s="11"/>
      <c r="CZ409" s="11"/>
      <c r="DA409" s="11"/>
      <c r="DB409" s="11"/>
      <c r="DC409" s="11"/>
      <c r="DD409" s="11"/>
      <c r="DE409" s="11"/>
      <c r="DF409" s="11"/>
      <c r="DG409" s="11"/>
      <c r="DH409" s="11"/>
      <c r="DI409" s="11"/>
      <c r="DJ409" s="11"/>
      <c r="DK409" s="11"/>
      <c r="DL409" s="11"/>
      <c r="DM409" s="11"/>
      <c r="DN409" s="11"/>
      <c r="DO409" s="11"/>
      <c r="DP409" s="11"/>
      <c r="DQ409" s="11"/>
      <c r="DR409" s="11"/>
      <c r="DS409" s="11"/>
      <c r="DT409" s="11"/>
      <c r="DU409" s="11"/>
      <c r="DV409" s="11"/>
      <c r="DW409" s="11"/>
      <c r="DX409" s="11"/>
      <c r="DY409" s="11"/>
      <c r="DZ409" s="11"/>
      <c r="EA409" s="11"/>
      <c r="EB409" s="11"/>
      <c r="EC409" s="11"/>
    </row>
    <row r="410" spans="1:133" ht="15">
      <c r="A410" s="63">
        <v>31</v>
      </c>
      <c r="B410" s="1"/>
      <c r="C410" s="2" t="s">
        <v>14</v>
      </c>
      <c r="D410" s="13">
        <f t="shared" si="11"/>
        <v>0.11525000000000002</v>
      </c>
      <c r="E410" s="2">
        <v>1.1525</v>
      </c>
      <c r="F410" s="62">
        <f t="shared" si="10"/>
        <v>0.014999999999999902</v>
      </c>
      <c r="G410" s="6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>
        <v>1.1675</v>
      </c>
      <c r="X410" s="2"/>
      <c r="Y410" s="2"/>
      <c r="Z410" s="30"/>
      <c r="AB410" s="2"/>
      <c r="AC410" s="2"/>
      <c r="AD410" s="68"/>
      <c r="AG410" s="2"/>
      <c r="AH410" s="2"/>
      <c r="AI410" s="2"/>
      <c r="AJ410" s="2"/>
      <c r="AK410" s="2"/>
      <c r="AL410" s="2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1"/>
      <c r="CR410" s="11"/>
      <c r="CS410" s="11"/>
      <c r="CT410" s="11"/>
      <c r="CU410" s="11"/>
      <c r="CV410" s="11"/>
      <c r="CW410" s="11"/>
      <c r="CX410" s="11"/>
      <c r="CY410" s="11"/>
      <c r="CZ410" s="11"/>
      <c r="DA410" s="11"/>
      <c r="DB410" s="11"/>
      <c r="DC410" s="11"/>
      <c r="DD410" s="11"/>
      <c r="DE410" s="11"/>
      <c r="DF410" s="11"/>
      <c r="DG410" s="11"/>
      <c r="DH410" s="11"/>
      <c r="DI410" s="11"/>
      <c r="DJ410" s="11"/>
      <c r="DK410" s="11"/>
      <c r="DL410" s="11"/>
      <c r="DM410" s="11"/>
      <c r="DN410" s="11"/>
      <c r="DO410" s="11"/>
      <c r="DP410" s="11"/>
      <c r="DQ410" s="11"/>
      <c r="DR410" s="11"/>
      <c r="DS410" s="11"/>
      <c r="DT410" s="11"/>
      <c r="DU410" s="11"/>
      <c r="DV410" s="11"/>
      <c r="DW410" s="11"/>
      <c r="DX410" s="11"/>
      <c r="DY410" s="11"/>
      <c r="DZ410" s="11"/>
      <c r="EA410" s="11"/>
      <c r="EB410" s="11"/>
      <c r="EC410" s="11"/>
    </row>
    <row r="411" spans="1:133" ht="15">
      <c r="A411" s="63">
        <v>31</v>
      </c>
      <c r="B411" s="1"/>
      <c r="C411" s="2" t="s">
        <v>15</v>
      </c>
      <c r="D411" s="13">
        <f t="shared" si="11"/>
        <v>0.11525000000000002</v>
      </c>
      <c r="E411" s="2">
        <v>1.1525</v>
      </c>
      <c r="F411" s="62">
        <f t="shared" si="10"/>
        <v>0.07437499999999986</v>
      </c>
      <c r="G411" s="6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>
        <v>1.226875</v>
      </c>
      <c r="X411" s="2"/>
      <c r="Y411" s="2"/>
      <c r="Z411" s="30"/>
      <c r="AB411" s="2"/>
      <c r="AC411" s="2"/>
      <c r="AD411" s="68"/>
      <c r="AG411" s="2"/>
      <c r="AH411" s="2"/>
      <c r="AI411" s="2"/>
      <c r="AJ411" s="2"/>
      <c r="AK411" s="2"/>
      <c r="AL411" s="2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  <c r="CO411" s="11"/>
      <c r="CP411" s="11"/>
      <c r="CQ411" s="11"/>
      <c r="CR411" s="11"/>
      <c r="CS411" s="11"/>
      <c r="CT411" s="11"/>
      <c r="CU411" s="11"/>
      <c r="CV411" s="11"/>
      <c r="CW411" s="11"/>
      <c r="CX411" s="11"/>
      <c r="CY411" s="11"/>
      <c r="CZ411" s="11"/>
      <c r="DA411" s="11"/>
      <c r="DB411" s="11"/>
      <c r="DC411" s="11"/>
      <c r="DD411" s="11"/>
      <c r="DE411" s="11"/>
      <c r="DF411" s="11"/>
      <c r="DG411" s="11"/>
      <c r="DH411" s="11"/>
      <c r="DI411" s="11"/>
      <c r="DJ411" s="11"/>
      <c r="DK411" s="11"/>
      <c r="DL411" s="11"/>
      <c r="DM411" s="11"/>
      <c r="DN411" s="11"/>
      <c r="DO411" s="11"/>
      <c r="DP411" s="11"/>
      <c r="DQ411" s="11"/>
      <c r="DR411" s="11"/>
      <c r="DS411" s="11"/>
      <c r="DT411" s="11"/>
      <c r="DU411" s="11"/>
      <c r="DV411" s="11"/>
      <c r="DW411" s="11"/>
      <c r="DX411" s="11"/>
      <c r="DY411" s="11"/>
      <c r="DZ411" s="11"/>
      <c r="EA411" s="11"/>
      <c r="EB411" s="11"/>
      <c r="EC411" s="11"/>
    </row>
    <row r="412" spans="1:133" ht="15">
      <c r="A412" s="63">
        <v>30</v>
      </c>
      <c r="B412" s="1"/>
      <c r="C412" s="2" t="s">
        <v>16</v>
      </c>
      <c r="D412" s="13">
        <f t="shared" si="11"/>
        <v>0.11525000000000002</v>
      </c>
      <c r="E412" s="2">
        <v>1.1525</v>
      </c>
      <c r="F412" s="62">
        <f t="shared" si="10"/>
        <v>0.1459999999999999</v>
      </c>
      <c r="G412" s="6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>
        <v>1.2985</v>
      </c>
      <c r="X412" s="2"/>
      <c r="Y412" s="2"/>
      <c r="Z412" s="30"/>
      <c r="AB412" s="2"/>
      <c r="AC412" s="2"/>
      <c r="AD412" s="68"/>
      <c r="AG412" s="2"/>
      <c r="AH412" s="2"/>
      <c r="AI412" s="2"/>
      <c r="AJ412" s="2"/>
      <c r="AK412" s="2"/>
      <c r="AL412" s="2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  <c r="CO412" s="11"/>
      <c r="CP412" s="11"/>
      <c r="CQ412" s="11"/>
      <c r="CR412" s="11"/>
      <c r="CS412" s="11"/>
      <c r="CT412" s="11"/>
      <c r="CU412" s="11"/>
      <c r="CV412" s="11"/>
      <c r="CW412" s="11"/>
      <c r="CX412" s="11"/>
      <c r="CY412" s="11"/>
      <c r="CZ412" s="11"/>
      <c r="DA412" s="11"/>
      <c r="DB412" s="11"/>
      <c r="DC412" s="11"/>
      <c r="DD412" s="11"/>
      <c r="DE412" s="11"/>
      <c r="DF412" s="11"/>
      <c r="DG412" s="11"/>
      <c r="DH412" s="11"/>
      <c r="DI412" s="11"/>
      <c r="DJ412" s="11"/>
      <c r="DK412" s="11"/>
      <c r="DL412" s="11"/>
      <c r="DM412" s="11"/>
      <c r="DN412" s="11"/>
      <c r="DO412" s="11"/>
      <c r="DP412" s="11"/>
      <c r="DQ412" s="11"/>
      <c r="DR412" s="11"/>
      <c r="DS412" s="11"/>
      <c r="DT412" s="11"/>
      <c r="DU412" s="11"/>
      <c r="DV412" s="11"/>
      <c r="DW412" s="11"/>
      <c r="DX412" s="11"/>
      <c r="DY412" s="11"/>
      <c r="DZ412" s="11"/>
      <c r="EA412" s="11"/>
      <c r="EB412" s="11"/>
      <c r="EC412" s="11"/>
    </row>
    <row r="413" spans="1:133" ht="15">
      <c r="A413" s="63">
        <v>31</v>
      </c>
      <c r="B413" s="1"/>
      <c r="C413" s="2" t="s">
        <v>17</v>
      </c>
      <c r="D413" s="13">
        <f t="shared" si="11"/>
        <v>0.11525000000000002</v>
      </c>
      <c r="E413" s="2">
        <v>1.1525</v>
      </c>
      <c r="F413" s="62">
        <f t="shared" si="10"/>
        <v>0.16249999999999987</v>
      </c>
      <c r="G413" s="6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>
        <v>1.315</v>
      </c>
      <c r="X413" s="2"/>
      <c r="Y413" s="2"/>
      <c r="Z413" s="30"/>
      <c r="AB413" s="2"/>
      <c r="AC413" s="2"/>
      <c r="AD413" s="68"/>
      <c r="AG413" s="2"/>
      <c r="AH413" s="2"/>
      <c r="AI413" s="2"/>
      <c r="AJ413" s="2"/>
      <c r="AK413" s="2"/>
      <c r="AL413" s="2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1"/>
      <c r="CN413" s="11"/>
      <c r="CO413" s="11"/>
      <c r="CP413" s="11"/>
      <c r="CQ413" s="11"/>
      <c r="CR413" s="11"/>
      <c r="CS413" s="11"/>
      <c r="CT413" s="11"/>
      <c r="CU413" s="11"/>
      <c r="CV413" s="11"/>
      <c r="CW413" s="11"/>
      <c r="CX413" s="11"/>
      <c r="CY413" s="11"/>
      <c r="CZ413" s="11"/>
      <c r="DA413" s="11"/>
      <c r="DB413" s="11"/>
      <c r="DC413" s="11"/>
      <c r="DD413" s="11"/>
      <c r="DE413" s="11"/>
      <c r="DF413" s="11"/>
      <c r="DG413" s="11"/>
      <c r="DH413" s="11"/>
      <c r="DI413" s="11"/>
      <c r="DJ413" s="11"/>
      <c r="DK413" s="11"/>
      <c r="DL413" s="11"/>
      <c r="DM413" s="11"/>
      <c r="DN413" s="11"/>
      <c r="DO413" s="11"/>
      <c r="DP413" s="11"/>
      <c r="DQ413" s="11"/>
      <c r="DR413" s="11"/>
      <c r="DS413" s="11"/>
      <c r="DT413" s="11"/>
      <c r="DU413" s="11"/>
      <c r="DV413" s="11"/>
      <c r="DW413" s="11"/>
      <c r="DX413" s="11"/>
      <c r="DY413" s="11"/>
      <c r="DZ413" s="11"/>
      <c r="EA413" s="11"/>
      <c r="EB413" s="11"/>
      <c r="EC413" s="11"/>
    </row>
    <row r="414" spans="1:133" ht="15">
      <c r="A414" s="63">
        <v>30</v>
      </c>
      <c r="B414" s="1"/>
      <c r="C414" s="2" t="s">
        <v>18</v>
      </c>
      <c r="D414" s="13">
        <f t="shared" si="11"/>
        <v>0.11525000000000002</v>
      </c>
      <c r="E414" s="2">
        <v>1.1525</v>
      </c>
      <c r="F414" s="62">
        <f t="shared" si="10"/>
        <v>0.16699999999999982</v>
      </c>
      <c r="G414" s="6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>
        <v>1.3195</v>
      </c>
      <c r="X414" s="2"/>
      <c r="Y414" s="2"/>
      <c r="Z414" s="30"/>
      <c r="AB414" s="2"/>
      <c r="AC414" s="2"/>
      <c r="AD414" s="68"/>
      <c r="AG414" s="2"/>
      <c r="AH414" s="2"/>
      <c r="AI414" s="2"/>
      <c r="AJ414" s="2"/>
      <c r="AK414" s="2"/>
      <c r="AL414" s="2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  <c r="CN414" s="11"/>
      <c r="CO414" s="11"/>
      <c r="CP414" s="11"/>
      <c r="CQ414" s="11"/>
      <c r="CR414" s="11"/>
      <c r="CS414" s="11"/>
      <c r="CT414" s="11"/>
      <c r="CU414" s="11"/>
      <c r="CV414" s="11"/>
      <c r="CW414" s="11"/>
      <c r="CX414" s="11"/>
      <c r="CY414" s="11"/>
      <c r="CZ414" s="11"/>
      <c r="DA414" s="11"/>
      <c r="DB414" s="11"/>
      <c r="DC414" s="11"/>
      <c r="DD414" s="11"/>
      <c r="DE414" s="11"/>
      <c r="DF414" s="11"/>
      <c r="DG414" s="11"/>
      <c r="DH414" s="11"/>
      <c r="DI414" s="11"/>
      <c r="DJ414" s="11"/>
      <c r="DK414" s="11"/>
      <c r="DL414" s="11"/>
      <c r="DM414" s="11"/>
      <c r="DN414" s="11"/>
      <c r="DO414" s="11"/>
      <c r="DP414" s="11"/>
      <c r="DQ414" s="11"/>
      <c r="DR414" s="11"/>
      <c r="DS414" s="11"/>
      <c r="DT414" s="11"/>
      <c r="DU414" s="11"/>
      <c r="DV414" s="11"/>
      <c r="DW414" s="11"/>
      <c r="DX414" s="11"/>
      <c r="DY414" s="11"/>
      <c r="DZ414" s="11"/>
      <c r="EA414" s="11"/>
      <c r="EB414" s="11"/>
      <c r="EC414" s="11"/>
    </row>
    <row r="415" spans="1:133" ht="15">
      <c r="A415" s="63">
        <v>31</v>
      </c>
      <c r="B415" s="1"/>
      <c r="C415" s="2" t="s">
        <v>19</v>
      </c>
      <c r="D415" s="13">
        <f t="shared" si="11"/>
        <v>0.11525000000000002</v>
      </c>
      <c r="E415" s="2">
        <v>1.1525</v>
      </c>
      <c r="F415" s="62">
        <f t="shared" si="10"/>
        <v>0.16999999999999993</v>
      </c>
      <c r="G415" s="6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>
        <v>1.3225</v>
      </c>
      <c r="X415" s="2"/>
      <c r="Y415" s="2"/>
      <c r="Z415" s="30"/>
      <c r="AB415" s="2"/>
      <c r="AC415" s="2"/>
      <c r="AD415" s="68"/>
      <c r="AG415" s="2"/>
      <c r="AH415" s="2"/>
      <c r="AI415" s="2"/>
      <c r="AJ415" s="2"/>
      <c r="AK415" s="2"/>
      <c r="AL415" s="2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1"/>
      <c r="CL415" s="11"/>
      <c r="CM415" s="11"/>
      <c r="CN415" s="11"/>
      <c r="CO415" s="11"/>
      <c r="CP415" s="11"/>
      <c r="CQ415" s="11"/>
      <c r="CR415" s="11"/>
      <c r="CS415" s="11"/>
      <c r="CT415" s="11"/>
      <c r="CU415" s="11"/>
      <c r="CV415" s="11"/>
      <c r="CW415" s="11"/>
      <c r="CX415" s="11"/>
      <c r="CY415" s="11"/>
      <c r="CZ415" s="11"/>
      <c r="DA415" s="11"/>
      <c r="DB415" s="11"/>
      <c r="DC415" s="11"/>
      <c r="DD415" s="11"/>
      <c r="DE415" s="11"/>
      <c r="DF415" s="11"/>
      <c r="DG415" s="11"/>
      <c r="DH415" s="11"/>
      <c r="DI415" s="11"/>
      <c r="DJ415" s="11"/>
      <c r="DK415" s="11"/>
      <c r="DL415" s="11"/>
      <c r="DM415" s="11"/>
      <c r="DN415" s="11"/>
      <c r="DO415" s="11"/>
      <c r="DP415" s="11"/>
      <c r="DQ415" s="11"/>
      <c r="DR415" s="11"/>
      <c r="DS415" s="11"/>
      <c r="DT415" s="11"/>
      <c r="DU415" s="11"/>
      <c r="DV415" s="11"/>
      <c r="DW415" s="11"/>
      <c r="DX415" s="11"/>
      <c r="DY415" s="11"/>
      <c r="DZ415" s="11"/>
      <c r="EA415" s="11"/>
      <c r="EB415" s="11"/>
      <c r="EC415" s="11"/>
    </row>
    <row r="416" spans="1:134" ht="15">
      <c r="A416" s="65">
        <v>31</v>
      </c>
      <c r="B416" s="6">
        <v>1989</v>
      </c>
      <c r="C416" s="7" t="s">
        <v>8</v>
      </c>
      <c r="D416" s="15">
        <f t="shared" si="11"/>
        <v>0.11525000000000002</v>
      </c>
      <c r="E416" s="7">
        <v>1.1525</v>
      </c>
      <c r="F416" s="61">
        <f t="shared" si="10"/>
        <v>0.13690000000000002</v>
      </c>
      <c r="G416" s="61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>
        <v>1.2894</v>
      </c>
      <c r="X416" s="7"/>
      <c r="Y416" s="7"/>
      <c r="Z416" s="31"/>
      <c r="AA416" s="7"/>
      <c r="AB416" s="7"/>
      <c r="AC416" s="7"/>
      <c r="AD416" s="67"/>
      <c r="AE416" s="42"/>
      <c r="AF416" s="33"/>
      <c r="AG416" s="7"/>
      <c r="AH416" s="7"/>
      <c r="AI416" s="7"/>
      <c r="AJ416" s="7"/>
      <c r="AK416" s="7"/>
      <c r="AL416" s="7"/>
      <c r="AM416" s="12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1"/>
      <c r="CL416" s="11"/>
      <c r="CM416" s="11"/>
      <c r="CN416" s="11"/>
      <c r="CO416" s="11"/>
      <c r="CP416" s="11"/>
      <c r="CQ416" s="11"/>
      <c r="CR416" s="11"/>
      <c r="CS416" s="11"/>
      <c r="CT416" s="11"/>
      <c r="CU416" s="11"/>
      <c r="CV416" s="11"/>
      <c r="CW416" s="11"/>
      <c r="CX416" s="11"/>
      <c r="CY416" s="11"/>
      <c r="CZ416" s="11"/>
      <c r="DA416" s="11"/>
      <c r="DB416" s="11"/>
      <c r="DC416" s="11"/>
      <c r="DD416" s="11"/>
      <c r="DE416" s="11"/>
      <c r="DF416" s="11"/>
      <c r="DG416" s="11"/>
      <c r="DH416" s="11"/>
      <c r="DI416" s="11"/>
      <c r="DJ416" s="11"/>
      <c r="DK416" s="11"/>
      <c r="DL416" s="11"/>
      <c r="DM416" s="11"/>
      <c r="DN416" s="11"/>
      <c r="DO416" s="11"/>
      <c r="DP416" s="11"/>
      <c r="DQ416" s="11"/>
      <c r="DR416" s="11"/>
      <c r="DS416" s="11"/>
      <c r="DT416" s="11"/>
      <c r="DU416" s="11"/>
      <c r="DV416" s="11"/>
      <c r="DW416" s="11"/>
      <c r="DX416" s="11"/>
      <c r="DY416" s="11"/>
      <c r="DZ416" s="11"/>
      <c r="EA416" s="11"/>
      <c r="EB416" s="11"/>
      <c r="EC416" s="11"/>
      <c r="ED416" s="33"/>
    </row>
    <row r="417" spans="1:133" ht="15">
      <c r="A417" s="63">
        <v>28</v>
      </c>
      <c r="B417" s="1"/>
      <c r="C417" s="2" t="s">
        <v>9</v>
      </c>
      <c r="D417" s="13">
        <f t="shared" si="11"/>
        <v>0.11525000000000002</v>
      </c>
      <c r="E417" s="2">
        <v>1.1525</v>
      </c>
      <c r="F417" s="62">
        <f t="shared" si="10"/>
        <v>0.02499999999999991</v>
      </c>
      <c r="G417" s="6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2"/>
      <c r="W417" s="2">
        <v>1.1775</v>
      </c>
      <c r="X417" s="22"/>
      <c r="Y417" s="2"/>
      <c r="Z417" s="30"/>
      <c r="AB417" s="2"/>
      <c r="AC417" s="2"/>
      <c r="AD417" s="68"/>
      <c r="AG417" s="2"/>
      <c r="AH417" s="2"/>
      <c r="AI417" s="2"/>
      <c r="AJ417" s="2"/>
      <c r="AK417" s="2"/>
      <c r="AL417" s="2"/>
      <c r="AM417" s="10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1"/>
      <c r="CI417" s="11"/>
      <c r="CJ417" s="11"/>
      <c r="CK417" s="11"/>
      <c r="CL417" s="11"/>
      <c r="CM417" s="11"/>
      <c r="CN417" s="11"/>
      <c r="CO417" s="11"/>
      <c r="CP417" s="11"/>
      <c r="CQ417" s="11"/>
      <c r="CR417" s="11"/>
      <c r="CS417" s="11"/>
      <c r="CT417" s="11"/>
      <c r="CU417" s="11"/>
      <c r="CV417" s="11"/>
      <c r="CW417" s="11"/>
      <c r="CX417" s="11"/>
      <c r="CY417" s="11"/>
      <c r="CZ417" s="11"/>
      <c r="DA417" s="11"/>
      <c r="DB417" s="11"/>
      <c r="DC417" s="11"/>
      <c r="DD417" s="11"/>
      <c r="DE417" s="11"/>
      <c r="DF417" s="11"/>
      <c r="DG417" s="11"/>
      <c r="DH417" s="11"/>
      <c r="DI417" s="11"/>
      <c r="DJ417" s="11"/>
      <c r="DK417" s="11"/>
      <c r="DL417" s="11"/>
      <c r="DM417" s="11"/>
      <c r="DN417" s="11"/>
      <c r="DO417" s="11"/>
      <c r="DP417" s="11"/>
      <c r="DQ417" s="11"/>
      <c r="DR417" s="11"/>
      <c r="DS417" s="11"/>
      <c r="DT417" s="11"/>
      <c r="DU417" s="11"/>
      <c r="DV417" s="11"/>
      <c r="DW417" s="11"/>
      <c r="DX417" s="11"/>
      <c r="DY417" s="11"/>
      <c r="DZ417" s="11"/>
      <c r="EA417" s="11"/>
      <c r="EB417" s="11"/>
      <c r="EC417" s="11"/>
    </row>
    <row r="418" spans="1:133" ht="15">
      <c r="A418" s="63">
        <v>31</v>
      </c>
      <c r="B418" s="1"/>
      <c r="C418" s="2" t="s">
        <v>10</v>
      </c>
      <c r="D418" s="13">
        <f t="shared" si="11"/>
        <v>0.11525000000000002</v>
      </c>
      <c r="E418" s="2">
        <v>1.1525</v>
      </c>
      <c r="F418" s="62">
        <f t="shared" si="10"/>
        <v>0.025599999999999845</v>
      </c>
      <c r="G418" s="6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2"/>
      <c r="W418" s="2">
        <v>1.1781</v>
      </c>
      <c r="X418" s="22"/>
      <c r="Y418" s="2"/>
      <c r="Z418" s="30"/>
      <c r="AB418" s="2"/>
      <c r="AC418" s="2"/>
      <c r="AD418" s="68"/>
      <c r="AG418" s="2"/>
      <c r="AH418" s="2"/>
      <c r="AI418" s="2"/>
      <c r="AJ418" s="2"/>
      <c r="AK418" s="2"/>
      <c r="AL418" s="2"/>
      <c r="AM418" s="10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  <c r="CO418" s="11"/>
      <c r="CP418" s="11"/>
      <c r="CQ418" s="11"/>
      <c r="CR418" s="11"/>
      <c r="CS418" s="11"/>
      <c r="CT418" s="11"/>
      <c r="CU418" s="11"/>
      <c r="CV418" s="11"/>
      <c r="CW418" s="11"/>
      <c r="CX418" s="11"/>
      <c r="CY418" s="11"/>
      <c r="CZ418" s="11"/>
      <c r="DA418" s="11"/>
      <c r="DB418" s="11"/>
      <c r="DC418" s="11"/>
      <c r="DD418" s="11"/>
      <c r="DE418" s="11"/>
      <c r="DF418" s="11"/>
      <c r="DG418" s="11"/>
      <c r="DH418" s="11"/>
      <c r="DI418" s="11"/>
      <c r="DJ418" s="11"/>
      <c r="DK418" s="11"/>
      <c r="DL418" s="11"/>
      <c r="DM418" s="11"/>
      <c r="DN418" s="11"/>
      <c r="DO418" s="11"/>
      <c r="DP418" s="11"/>
      <c r="DQ418" s="11"/>
      <c r="DR418" s="11"/>
      <c r="DS418" s="11"/>
      <c r="DT418" s="11"/>
      <c r="DU418" s="11"/>
      <c r="DV418" s="11"/>
      <c r="DW418" s="11"/>
      <c r="DX418" s="11"/>
      <c r="DY418" s="11"/>
      <c r="DZ418" s="11"/>
      <c r="EA418" s="11"/>
      <c r="EB418" s="11"/>
      <c r="EC418" s="11"/>
    </row>
    <row r="419" spans="1:133" ht="15">
      <c r="A419" s="63">
        <v>30</v>
      </c>
      <c r="B419" s="1"/>
      <c r="C419" s="2" t="s">
        <v>11</v>
      </c>
      <c r="D419" s="13">
        <f t="shared" si="11"/>
        <v>0.11928000000000001</v>
      </c>
      <c r="E419" s="2">
        <v>1.1928</v>
      </c>
      <c r="F419" s="62">
        <f t="shared" si="10"/>
        <v>-0.005300000000000082</v>
      </c>
      <c r="G419" s="6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2"/>
      <c r="W419" s="2">
        <v>1.1875</v>
      </c>
      <c r="X419" s="22"/>
      <c r="Y419" s="2"/>
      <c r="Z419" s="30"/>
      <c r="AB419" s="2"/>
      <c r="AC419" s="2"/>
      <c r="AD419" s="68"/>
      <c r="AG419" s="2"/>
      <c r="AH419" s="2"/>
      <c r="AI419" s="2"/>
      <c r="AJ419" s="2"/>
      <c r="AK419" s="2"/>
      <c r="AL419" s="2"/>
      <c r="AM419" s="10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  <c r="CO419" s="11"/>
      <c r="CP419" s="11"/>
      <c r="CQ419" s="11"/>
      <c r="CR419" s="11"/>
      <c r="CS419" s="11"/>
      <c r="CT419" s="11"/>
      <c r="CU419" s="11"/>
      <c r="CV419" s="11"/>
      <c r="CW419" s="11"/>
      <c r="CX419" s="11"/>
      <c r="CY419" s="11"/>
      <c r="CZ419" s="11"/>
      <c r="DA419" s="11"/>
      <c r="DB419" s="11"/>
      <c r="DC419" s="11"/>
      <c r="DD419" s="11"/>
      <c r="DE419" s="11"/>
      <c r="DF419" s="11"/>
      <c r="DG419" s="11"/>
      <c r="DH419" s="11"/>
      <c r="DI419" s="11"/>
      <c r="DJ419" s="11"/>
      <c r="DK419" s="11"/>
      <c r="DL419" s="11"/>
      <c r="DM419" s="11"/>
      <c r="DN419" s="11"/>
      <c r="DO419" s="11"/>
      <c r="DP419" s="11"/>
      <c r="DQ419" s="11"/>
      <c r="DR419" s="11"/>
      <c r="DS419" s="11"/>
      <c r="DT419" s="11"/>
      <c r="DU419" s="11"/>
      <c r="DV419" s="11"/>
      <c r="DW419" s="11"/>
      <c r="DX419" s="11"/>
      <c r="DY419" s="11"/>
      <c r="DZ419" s="11"/>
      <c r="EA419" s="11"/>
      <c r="EB419" s="11"/>
      <c r="EC419" s="11"/>
    </row>
    <row r="420" spans="1:133" ht="15">
      <c r="A420" s="63">
        <v>31</v>
      </c>
      <c r="B420" s="1"/>
      <c r="C420" s="2" t="s">
        <v>12</v>
      </c>
      <c r="D420" s="13">
        <f t="shared" si="11"/>
        <v>0.12025</v>
      </c>
      <c r="E420" s="2">
        <v>1.2025</v>
      </c>
      <c r="F420" s="62">
        <f t="shared" si="10"/>
        <v>0.005600000000000049</v>
      </c>
      <c r="G420" s="6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2"/>
      <c r="W420" s="2">
        <v>1.2081</v>
      </c>
      <c r="X420" s="22"/>
      <c r="Y420" s="2"/>
      <c r="Z420" s="30"/>
      <c r="AB420" s="2"/>
      <c r="AC420" s="2"/>
      <c r="AD420" s="68"/>
      <c r="AG420" s="2"/>
      <c r="AH420" s="2"/>
      <c r="AI420" s="2"/>
      <c r="AJ420" s="2"/>
      <c r="AK420" s="2"/>
      <c r="AL420" s="2"/>
      <c r="AM420" s="10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  <c r="CO420" s="11"/>
      <c r="CP420" s="11"/>
      <c r="CQ420" s="11"/>
      <c r="CR420" s="11"/>
      <c r="CS420" s="11"/>
      <c r="CT420" s="11"/>
      <c r="CU420" s="11"/>
      <c r="CV420" s="11"/>
      <c r="CW420" s="11"/>
      <c r="CX420" s="11"/>
      <c r="CY420" s="11"/>
      <c r="CZ420" s="11"/>
      <c r="DA420" s="11"/>
      <c r="DB420" s="11"/>
      <c r="DC420" s="11"/>
      <c r="DD420" s="11"/>
      <c r="DE420" s="11"/>
      <c r="DF420" s="11"/>
      <c r="DG420" s="11"/>
      <c r="DH420" s="11"/>
      <c r="DI420" s="11"/>
      <c r="DJ420" s="11"/>
      <c r="DK420" s="11"/>
      <c r="DL420" s="11"/>
      <c r="DM420" s="11"/>
      <c r="DN420" s="11"/>
      <c r="DO420" s="11"/>
      <c r="DP420" s="11"/>
      <c r="DQ420" s="11"/>
      <c r="DR420" s="11"/>
      <c r="DS420" s="11"/>
      <c r="DT420" s="11"/>
      <c r="DU420" s="11"/>
      <c r="DV420" s="11"/>
      <c r="DW420" s="11"/>
      <c r="DX420" s="11"/>
      <c r="DY420" s="11"/>
      <c r="DZ420" s="11"/>
      <c r="EA420" s="11"/>
      <c r="EB420" s="11"/>
      <c r="EC420" s="11"/>
    </row>
    <row r="421" spans="1:133" ht="15">
      <c r="A421" s="63">
        <v>30</v>
      </c>
      <c r="B421" s="1"/>
      <c r="C421" s="2" t="s">
        <v>13</v>
      </c>
      <c r="D421" s="13">
        <f t="shared" si="11"/>
        <v>0.12025</v>
      </c>
      <c r="E421" s="2">
        <v>1.2025</v>
      </c>
      <c r="F421" s="62">
        <f t="shared" si="10"/>
        <v>0.06300000000000017</v>
      </c>
      <c r="G421" s="6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2"/>
      <c r="W421" s="2">
        <v>1.2655</v>
      </c>
      <c r="X421" s="22"/>
      <c r="Y421" s="2"/>
      <c r="Z421" s="30"/>
      <c r="AB421" s="2"/>
      <c r="AC421" s="2"/>
      <c r="AD421" s="68"/>
      <c r="AG421" s="2"/>
      <c r="AH421" s="2"/>
      <c r="AI421" s="2"/>
      <c r="AJ421" s="2"/>
      <c r="AK421" s="2"/>
      <c r="AL421" s="2"/>
      <c r="AM421" s="10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1"/>
      <c r="CN421" s="11"/>
      <c r="CO421" s="11"/>
      <c r="CP421" s="11"/>
      <c r="CQ421" s="11"/>
      <c r="CR421" s="11"/>
      <c r="CS421" s="11"/>
      <c r="CT421" s="11"/>
      <c r="CU421" s="11"/>
      <c r="CV421" s="11"/>
      <c r="CW421" s="11"/>
      <c r="CX421" s="11"/>
      <c r="CY421" s="11"/>
      <c r="CZ421" s="11"/>
      <c r="DA421" s="11"/>
      <c r="DB421" s="11"/>
      <c r="DC421" s="11"/>
      <c r="DD421" s="11"/>
      <c r="DE421" s="11"/>
      <c r="DF421" s="11"/>
      <c r="DG421" s="11"/>
      <c r="DH421" s="11"/>
      <c r="DI421" s="11"/>
      <c r="DJ421" s="11"/>
      <c r="DK421" s="11"/>
      <c r="DL421" s="11"/>
      <c r="DM421" s="11"/>
      <c r="DN421" s="11"/>
      <c r="DO421" s="11"/>
      <c r="DP421" s="11"/>
      <c r="DQ421" s="11"/>
      <c r="DR421" s="11"/>
      <c r="DS421" s="11"/>
      <c r="DT421" s="11"/>
      <c r="DU421" s="11"/>
      <c r="DV421" s="11"/>
      <c r="DW421" s="11"/>
      <c r="DX421" s="11"/>
      <c r="DY421" s="11"/>
      <c r="DZ421" s="11"/>
      <c r="EA421" s="11"/>
      <c r="EB421" s="11"/>
      <c r="EC421" s="11"/>
    </row>
    <row r="422" spans="1:133" ht="15">
      <c r="A422" s="63">
        <v>31</v>
      </c>
      <c r="B422" s="1"/>
      <c r="C422" s="2" t="s">
        <v>14</v>
      </c>
      <c r="D422" s="13">
        <f t="shared" si="11"/>
        <v>0.11629</v>
      </c>
      <c r="E422" s="2">
        <v>1.1629</v>
      </c>
      <c r="F422" s="62">
        <f t="shared" si="10"/>
        <v>0.1977</v>
      </c>
      <c r="G422" s="6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2"/>
      <c r="W422" s="2">
        <v>1.3606</v>
      </c>
      <c r="X422" s="22"/>
      <c r="Y422" s="2"/>
      <c r="Z422" s="30"/>
      <c r="AB422" s="2"/>
      <c r="AC422" s="2"/>
      <c r="AD422" s="68"/>
      <c r="AG422" s="2"/>
      <c r="AH422" s="2"/>
      <c r="AI422" s="2"/>
      <c r="AJ422" s="2"/>
      <c r="AK422" s="2"/>
      <c r="AL422" s="2"/>
      <c r="AM422" s="10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1"/>
      <c r="CL422" s="11"/>
      <c r="CM422" s="11"/>
      <c r="CN422" s="11"/>
      <c r="CO422" s="11"/>
      <c r="CP422" s="11"/>
      <c r="CQ422" s="11"/>
      <c r="CR422" s="11"/>
      <c r="CS422" s="11"/>
      <c r="CT422" s="11"/>
      <c r="CU422" s="11"/>
      <c r="CV422" s="11"/>
      <c r="CW422" s="11"/>
      <c r="CX422" s="11"/>
      <c r="CY422" s="11"/>
      <c r="CZ422" s="11"/>
      <c r="DA422" s="11"/>
      <c r="DB422" s="11"/>
      <c r="DC422" s="11"/>
      <c r="DD422" s="11"/>
      <c r="DE422" s="11"/>
      <c r="DF422" s="11"/>
      <c r="DG422" s="11"/>
      <c r="DH422" s="11"/>
      <c r="DI422" s="11"/>
      <c r="DJ422" s="11"/>
      <c r="DK422" s="11"/>
      <c r="DL422" s="11"/>
      <c r="DM422" s="11"/>
      <c r="DN422" s="11"/>
      <c r="DO422" s="11"/>
      <c r="DP422" s="11"/>
      <c r="DQ422" s="11"/>
      <c r="DR422" s="11"/>
      <c r="DS422" s="11"/>
      <c r="DT422" s="11"/>
      <c r="DU422" s="11"/>
      <c r="DV422" s="11"/>
      <c r="DW422" s="11"/>
      <c r="DX422" s="11"/>
      <c r="DY422" s="11"/>
      <c r="DZ422" s="11"/>
      <c r="EA422" s="11"/>
      <c r="EB422" s="11"/>
      <c r="EC422" s="11"/>
    </row>
    <row r="423" spans="1:133" ht="15">
      <c r="A423" s="63">
        <v>31</v>
      </c>
      <c r="B423" s="1"/>
      <c r="C423" s="2" t="s">
        <v>15</v>
      </c>
      <c r="D423" s="13">
        <f t="shared" si="11"/>
        <v>0.1155</v>
      </c>
      <c r="E423" s="2">
        <v>1.155</v>
      </c>
      <c r="F423" s="62">
        <f t="shared" si="10"/>
        <v>0.268</v>
      </c>
      <c r="G423" s="6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2"/>
      <c r="W423" s="2">
        <v>1.423</v>
      </c>
      <c r="X423" s="22"/>
      <c r="Y423" s="2"/>
      <c r="Z423" s="30"/>
      <c r="AB423" s="2"/>
      <c r="AC423" s="2"/>
      <c r="AD423" s="68"/>
      <c r="AG423" s="2"/>
      <c r="AH423" s="2"/>
      <c r="AI423" s="2"/>
      <c r="AJ423" s="2"/>
      <c r="AK423" s="2"/>
      <c r="AL423" s="2"/>
      <c r="AM423" s="10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  <c r="CO423" s="11"/>
      <c r="CP423" s="11"/>
      <c r="CQ423" s="11"/>
      <c r="CR423" s="11"/>
      <c r="CS423" s="11"/>
      <c r="CT423" s="11"/>
      <c r="CU423" s="11"/>
      <c r="CV423" s="11"/>
      <c r="CW423" s="11"/>
      <c r="CX423" s="11"/>
      <c r="CY423" s="11"/>
      <c r="CZ423" s="11"/>
      <c r="DA423" s="11"/>
      <c r="DB423" s="11"/>
      <c r="DC423" s="11"/>
      <c r="DD423" s="11"/>
      <c r="DE423" s="11"/>
      <c r="DF423" s="11"/>
      <c r="DG423" s="11"/>
      <c r="DH423" s="11"/>
      <c r="DI423" s="11"/>
      <c r="DJ423" s="11"/>
      <c r="DK423" s="11"/>
      <c r="DL423" s="11"/>
      <c r="DM423" s="11"/>
      <c r="DN423" s="11"/>
      <c r="DO423" s="11"/>
      <c r="DP423" s="11"/>
      <c r="DQ423" s="11"/>
      <c r="DR423" s="11"/>
      <c r="DS423" s="11"/>
      <c r="DT423" s="11"/>
      <c r="DU423" s="11"/>
      <c r="DV423" s="11"/>
      <c r="DW423" s="11"/>
      <c r="DX423" s="11"/>
      <c r="DY423" s="11"/>
      <c r="DZ423" s="11"/>
      <c r="EA423" s="11"/>
      <c r="EB423" s="11"/>
      <c r="EC423" s="11"/>
    </row>
    <row r="424" spans="1:133" ht="15">
      <c r="A424" s="63">
        <v>30</v>
      </c>
      <c r="B424" s="1"/>
      <c r="C424" s="2" t="s">
        <v>16</v>
      </c>
      <c r="D424" s="13">
        <f t="shared" si="11"/>
        <v>0.1155</v>
      </c>
      <c r="E424" s="2">
        <v>1.155</v>
      </c>
      <c r="F424" s="62">
        <f t="shared" si="10"/>
        <v>0.3255999999999999</v>
      </c>
      <c r="G424" s="6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2"/>
      <c r="W424" s="2">
        <v>1.4806</v>
      </c>
      <c r="X424" s="22"/>
      <c r="Y424" s="2"/>
      <c r="Z424" s="30"/>
      <c r="AB424" s="2"/>
      <c r="AC424" s="2"/>
      <c r="AD424" s="68"/>
      <c r="AG424" s="2"/>
      <c r="AH424" s="2"/>
      <c r="AI424" s="2"/>
      <c r="AJ424" s="2"/>
      <c r="AK424" s="2"/>
      <c r="AL424" s="2"/>
      <c r="AM424" s="10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  <c r="CO424" s="11"/>
      <c r="CP424" s="11"/>
      <c r="CQ424" s="11"/>
      <c r="CR424" s="11"/>
      <c r="CS424" s="11"/>
      <c r="CT424" s="11"/>
      <c r="CU424" s="11"/>
      <c r="CV424" s="11"/>
      <c r="CW424" s="11"/>
      <c r="CX424" s="11"/>
      <c r="CY424" s="11"/>
      <c r="CZ424" s="11"/>
      <c r="DA424" s="11"/>
      <c r="DB424" s="11"/>
      <c r="DC424" s="11"/>
      <c r="DD424" s="11"/>
      <c r="DE424" s="11"/>
      <c r="DF424" s="11"/>
      <c r="DG424" s="11"/>
      <c r="DH424" s="11"/>
      <c r="DI424" s="11"/>
      <c r="DJ424" s="11"/>
      <c r="DK424" s="11"/>
      <c r="DL424" s="11"/>
      <c r="DM424" s="11"/>
      <c r="DN424" s="11"/>
      <c r="DO424" s="11"/>
      <c r="DP424" s="11"/>
      <c r="DQ424" s="11"/>
      <c r="DR424" s="11"/>
      <c r="DS424" s="11"/>
      <c r="DT424" s="11"/>
      <c r="DU424" s="11"/>
      <c r="DV424" s="11"/>
      <c r="DW424" s="11"/>
      <c r="DX424" s="11"/>
      <c r="DY424" s="11"/>
      <c r="DZ424" s="11"/>
      <c r="EA424" s="11"/>
      <c r="EB424" s="11"/>
      <c r="EC424" s="11"/>
    </row>
    <row r="425" spans="1:133" ht="15">
      <c r="A425" s="63">
        <v>31</v>
      </c>
      <c r="B425" s="1"/>
      <c r="C425" s="2" t="s">
        <v>17</v>
      </c>
      <c r="D425" s="13">
        <f t="shared" si="11"/>
        <v>0.1155</v>
      </c>
      <c r="E425" s="2">
        <v>1.155</v>
      </c>
      <c r="F425" s="62">
        <f t="shared" si="10"/>
        <v>0.35749999999999993</v>
      </c>
      <c r="G425" s="6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2">
        <v>1.5125</v>
      </c>
      <c r="W425" s="2">
        <v>1.5125</v>
      </c>
      <c r="X425" s="22"/>
      <c r="Y425" s="2"/>
      <c r="Z425" s="30"/>
      <c r="AB425" s="2"/>
      <c r="AC425" s="2"/>
      <c r="AD425" s="68"/>
      <c r="AG425" s="2"/>
      <c r="AH425" s="2"/>
      <c r="AI425" s="2"/>
      <c r="AJ425" s="2">
        <v>0.932775</v>
      </c>
      <c r="AK425" s="2"/>
      <c r="AL425" s="2"/>
      <c r="AM425" s="10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  <c r="CN425" s="11"/>
      <c r="CO425" s="11"/>
      <c r="CP425" s="11"/>
      <c r="CQ425" s="11"/>
      <c r="CR425" s="11"/>
      <c r="CS425" s="11"/>
      <c r="CT425" s="11"/>
      <c r="CU425" s="11"/>
      <c r="CV425" s="11"/>
      <c r="CW425" s="11"/>
      <c r="CX425" s="11"/>
      <c r="CY425" s="11"/>
      <c r="CZ425" s="11"/>
      <c r="DA425" s="11"/>
      <c r="DB425" s="11"/>
      <c r="DC425" s="11"/>
      <c r="DD425" s="11"/>
      <c r="DE425" s="11"/>
      <c r="DF425" s="11"/>
      <c r="DG425" s="11"/>
      <c r="DH425" s="11"/>
      <c r="DI425" s="11"/>
      <c r="DJ425" s="11"/>
      <c r="DK425" s="11"/>
      <c r="DL425" s="11"/>
      <c r="DM425" s="11"/>
      <c r="DN425" s="11"/>
      <c r="DO425" s="11"/>
      <c r="DP425" s="11"/>
      <c r="DQ425" s="11"/>
      <c r="DR425" s="11"/>
      <c r="DS425" s="11"/>
      <c r="DT425" s="11"/>
      <c r="DU425" s="11"/>
      <c r="DV425" s="11"/>
      <c r="DW425" s="11"/>
      <c r="DX425" s="11"/>
      <c r="DY425" s="11"/>
      <c r="DZ425" s="11"/>
      <c r="EA425" s="11"/>
      <c r="EB425" s="11"/>
      <c r="EC425" s="11"/>
    </row>
    <row r="426" spans="1:133" ht="15">
      <c r="A426" s="63">
        <v>30</v>
      </c>
      <c r="B426" s="1"/>
      <c r="C426" s="2" t="s">
        <v>18</v>
      </c>
      <c r="D426" s="13">
        <f t="shared" si="11"/>
        <v>0.1155</v>
      </c>
      <c r="E426" s="2">
        <v>1.155</v>
      </c>
      <c r="F426" s="62">
        <f t="shared" si="10"/>
        <v>0.38349999999999995</v>
      </c>
      <c r="G426" s="6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2">
        <v>1.545</v>
      </c>
      <c r="W426" s="2">
        <v>1.5385</v>
      </c>
      <c r="X426" s="22"/>
      <c r="Y426" s="2"/>
      <c r="Z426" s="30"/>
      <c r="AB426" s="2"/>
      <c r="AC426" s="2"/>
      <c r="AD426" s="68"/>
      <c r="AG426" s="2"/>
      <c r="AH426" s="2"/>
      <c r="AI426" s="2"/>
      <c r="AJ426" s="2">
        <v>0.9412</v>
      </c>
      <c r="AK426" s="2"/>
      <c r="AL426" s="2"/>
      <c r="AM426" s="10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  <c r="CO426" s="11"/>
      <c r="CP426" s="11"/>
      <c r="CQ426" s="11"/>
      <c r="CR426" s="11"/>
      <c r="CS426" s="11"/>
      <c r="CT426" s="11"/>
      <c r="CU426" s="11"/>
      <c r="CV426" s="11"/>
      <c r="CW426" s="11"/>
      <c r="CX426" s="11"/>
      <c r="CY426" s="11"/>
      <c r="CZ426" s="11"/>
      <c r="DA426" s="11"/>
      <c r="DB426" s="11"/>
      <c r="DC426" s="11"/>
      <c r="DD426" s="11"/>
      <c r="DE426" s="11"/>
      <c r="DF426" s="11"/>
      <c r="DG426" s="11"/>
      <c r="DH426" s="11"/>
      <c r="DI426" s="11"/>
      <c r="DJ426" s="11"/>
      <c r="DK426" s="11"/>
      <c r="DL426" s="11"/>
      <c r="DM426" s="11"/>
      <c r="DN426" s="11"/>
      <c r="DO426" s="11"/>
      <c r="DP426" s="11"/>
      <c r="DQ426" s="11"/>
      <c r="DR426" s="11"/>
      <c r="DS426" s="11"/>
      <c r="DT426" s="11"/>
      <c r="DU426" s="11"/>
      <c r="DV426" s="11"/>
      <c r="DW426" s="11"/>
      <c r="DX426" s="11"/>
      <c r="DY426" s="11"/>
      <c r="DZ426" s="11"/>
      <c r="EA426" s="11"/>
      <c r="EB426" s="11"/>
      <c r="EC426" s="11"/>
    </row>
    <row r="427" spans="1:133" ht="15">
      <c r="A427" s="63">
        <v>31</v>
      </c>
      <c r="B427" s="1"/>
      <c r="C427" s="2" t="s">
        <v>19</v>
      </c>
      <c r="D427" s="13">
        <f t="shared" si="11"/>
        <v>0.1155</v>
      </c>
      <c r="E427" s="2">
        <v>1.155</v>
      </c>
      <c r="F427" s="62">
        <f t="shared" si="10"/>
        <v>0.3899999999999999</v>
      </c>
      <c r="G427" s="6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2">
        <v>1.545</v>
      </c>
      <c r="W427" s="2">
        <v>1.545</v>
      </c>
      <c r="X427" s="22"/>
      <c r="Y427" s="2"/>
      <c r="Z427" s="30"/>
      <c r="AB427" s="2"/>
      <c r="AC427" s="2"/>
      <c r="AD427" s="68"/>
      <c r="AG427" s="2"/>
      <c r="AH427" s="2"/>
      <c r="AI427" s="2"/>
      <c r="AJ427" s="2">
        <v>0.9328</v>
      </c>
      <c r="AK427" s="2"/>
      <c r="AL427" s="2"/>
      <c r="AM427" s="10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1"/>
      <c r="CL427" s="11"/>
      <c r="CM427" s="11"/>
      <c r="CN427" s="11"/>
      <c r="CO427" s="11"/>
      <c r="CP427" s="11"/>
      <c r="CQ427" s="11"/>
      <c r="CR427" s="11"/>
      <c r="CS427" s="11"/>
      <c r="CT427" s="11"/>
      <c r="CU427" s="11"/>
      <c r="CV427" s="11"/>
      <c r="CW427" s="11"/>
      <c r="CX427" s="11"/>
      <c r="CY427" s="11"/>
      <c r="CZ427" s="11"/>
      <c r="DA427" s="11"/>
      <c r="DB427" s="11"/>
      <c r="DC427" s="11"/>
      <c r="DD427" s="11"/>
      <c r="DE427" s="11"/>
      <c r="DF427" s="11"/>
      <c r="DG427" s="11"/>
      <c r="DH427" s="11"/>
      <c r="DI427" s="11"/>
      <c r="DJ427" s="11"/>
      <c r="DK427" s="11"/>
      <c r="DL427" s="11"/>
      <c r="DM427" s="11"/>
      <c r="DN427" s="11"/>
      <c r="DO427" s="11"/>
      <c r="DP427" s="11"/>
      <c r="DQ427" s="11"/>
      <c r="DR427" s="11"/>
      <c r="DS427" s="11"/>
      <c r="DT427" s="11"/>
      <c r="DU427" s="11"/>
      <c r="DV427" s="11"/>
      <c r="DW427" s="11"/>
      <c r="DX427" s="11"/>
      <c r="DY427" s="11"/>
      <c r="DZ427" s="11"/>
      <c r="EA427" s="11"/>
      <c r="EB427" s="11"/>
      <c r="EC427" s="11"/>
    </row>
    <row r="428" spans="1:134" ht="15">
      <c r="A428" s="65">
        <v>31</v>
      </c>
      <c r="B428" s="6">
        <v>1990</v>
      </c>
      <c r="C428" s="7" t="s">
        <v>8</v>
      </c>
      <c r="D428" s="15">
        <f t="shared" si="11"/>
        <v>0.111870967741936</v>
      </c>
      <c r="E428" s="7">
        <v>1.11870967741936</v>
      </c>
      <c r="F428" s="61">
        <f t="shared" si="10"/>
        <v>0.36379032258064004</v>
      </c>
      <c r="G428" s="61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>
        <v>1.50375</v>
      </c>
      <c r="W428" s="7">
        <v>1.4825</v>
      </c>
      <c r="X428" s="7"/>
      <c r="Y428" s="7"/>
      <c r="Z428" s="31"/>
      <c r="AA428" s="7"/>
      <c r="AB428" s="7"/>
      <c r="AC428" s="12"/>
      <c r="AD428" s="69"/>
      <c r="AE428" s="42"/>
      <c r="AF428" s="33"/>
      <c r="AG428" s="7"/>
      <c r="AH428" s="7"/>
      <c r="AI428" s="22"/>
      <c r="AJ428" s="2">
        <v>0.93</v>
      </c>
      <c r="AK428" s="2"/>
      <c r="AL428" s="7"/>
      <c r="AM428" s="12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  <c r="CN428" s="11"/>
      <c r="CO428" s="11"/>
      <c r="CP428" s="11"/>
      <c r="CQ428" s="11"/>
      <c r="CR428" s="11"/>
      <c r="CS428" s="11"/>
      <c r="CT428" s="11"/>
      <c r="CU428" s="11"/>
      <c r="CV428" s="11"/>
      <c r="CW428" s="11"/>
      <c r="CX428" s="11"/>
      <c r="CY428" s="11"/>
      <c r="CZ428" s="11"/>
      <c r="DA428" s="11"/>
      <c r="DB428" s="11"/>
      <c r="DC428" s="11"/>
      <c r="DD428" s="11"/>
      <c r="DE428" s="11"/>
      <c r="DF428" s="11"/>
      <c r="DG428" s="11"/>
      <c r="DH428" s="11"/>
      <c r="DI428" s="11"/>
      <c r="DJ428" s="11"/>
      <c r="DK428" s="11"/>
      <c r="DL428" s="11"/>
      <c r="DM428" s="11"/>
      <c r="DN428" s="11"/>
      <c r="DO428" s="11"/>
      <c r="DP428" s="11"/>
      <c r="DQ428" s="11"/>
      <c r="DR428" s="11"/>
      <c r="DS428" s="11"/>
      <c r="DT428" s="11"/>
      <c r="DU428" s="11"/>
      <c r="DV428" s="11"/>
      <c r="DW428" s="11"/>
      <c r="DX428" s="11"/>
      <c r="DY428" s="11"/>
      <c r="DZ428" s="11"/>
      <c r="EA428" s="11"/>
      <c r="EB428" s="11"/>
      <c r="EC428" s="11"/>
      <c r="ED428" s="33"/>
    </row>
    <row r="429" spans="1:133" ht="15">
      <c r="A429" s="63">
        <v>28</v>
      </c>
      <c r="B429" s="1"/>
      <c r="C429" s="2" t="s">
        <v>9</v>
      </c>
      <c r="D429" s="13">
        <f t="shared" si="11"/>
        <v>0.11100000000000002</v>
      </c>
      <c r="E429" s="2">
        <v>1.11</v>
      </c>
      <c r="F429" s="62">
        <f t="shared" si="10"/>
        <v>0.17999999999999994</v>
      </c>
      <c r="G429" s="6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2">
        <v>1.26</v>
      </c>
      <c r="W429" s="2">
        <v>1.29</v>
      </c>
      <c r="X429" s="22"/>
      <c r="Y429" s="2"/>
      <c r="Z429" s="30"/>
      <c r="AB429" s="2"/>
      <c r="AC429" s="10"/>
      <c r="AD429" s="70"/>
      <c r="AG429" s="2"/>
      <c r="AH429" s="2"/>
      <c r="AI429" s="2"/>
      <c r="AJ429" s="2">
        <v>0.88272</v>
      </c>
      <c r="AK429" s="2"/>
      <c r="AL429" s="2"/>
      <c r="AM429" s="10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  <c r="CN429" s="11"/>
      <c r="CO429" s="11"/>
      <c r="CP429" s="11"/>
      <c r="CQ429" s="11"/>
      <c r="CR429" s="11"/>
      <c r="CS429" s="11"/>
      <c r="CT429" s="11"/>
      <c r="CU429" s="11"/>
      <c r="CV429" s="11"/>
      <c r="CW429" s="11"/>
      <c r="CX429" s="11"/>
      <c r="CY429" s="11"/>
      <c r="CZ429" s="11"/>
      <c r="DA429" s="11"/>
      <c r="DB429" s="11"/>
      <c r="DC429" s="11"/>
      <c r="DD429" s="11"/>
      <c r="DE429" s="11"/>
      <c r="DF429" s="11"/>
      <c r="DG429" s="11"/>
      <c r="DH429" s="11"/>
      <c r="DI429" s="11"/>
      <c r="DJ429" s="11"/>
      <c r="DK429" s="11"/>
      <c r="DL429" s="11"/>
      <c r="DM429" s="11"/>
      <c r="DN429" s="11"/>
      <c r="DO429" s="11"/>
      <c r="DP429" s="11"/>
      <c r="DQ429" s="11"/>
      <c r="DR429" s="11"/>
      <c r="DS429" s="11"/>
      <c r="DT429" s="11"/>
      <c r="DU429" s="11"/>
      <c r="DV429" s="11"/>
      <c r="DW429" s="11"/>
      <c r="DX429" s="11"/>
      <c r="DY429" s="11"/>
      <c r="DZ429" s="11"/>
      <c r="EA429" s="11"/>
      <c r="EB429" s="11"/>
      <c r="EC429" s="11"/>
    </row>
    <row r="430" spans="1:133" ht="15">
      <c r="A430" s="63">
        <v>31</v>
      </c>
      <c r="B430" s="1"/>
      <c r="C430" s="2" t="s">
        <v>10</v>
      </c>
      <c r="D430" s="13">
        <f t="shared" si="11"/>
        <v>0.11100000000000002</v>
      </c>
      <c r="E430" s="2">
        <v>1.11</v>
      </c>
      <c r="F430" s="62">
        <f t="shared" si="10"/>
        <v>0.15749999999999997</v>
      </c>
      <c r="G430" s="6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2">
        <v>1.2675</v>
      </c>
      <c r="W430" s="2">
        <v>1.2675</v>
      </c>
      <c r="X430" s="22"/>
      <c r="Y430" s="2"/>
      <c r="Z430" s="30"/>
      <c r="AB430" s="2"/>
      <c r="AC430" s="10"/>
      <c r="AD430" s="70"/>
      <c r="AG430" s="2"/>
      <c r="AH430" s="2"/>
      <c r="AI430" s="2"/>
      <c r="AJ430" s="2">
        <v>0.81745</v>
      </c>
      <c r="AK430" s="2"/>
      <c r="AL430" s="2"/>
      <c r="AM430" s="10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  <c r="CO430" s="11"/>
      <c r="CP430" s="11"/>
      <c r="CQ430" s="11"/>
      <c r="CR430" s="11"/>
      <c r="CS430" s="11"/>
      <c r="CT430" s="11"/>
      <c r="CU430" s="11"/>
      <c r="CV430" s="11"/>
      <c r="CW430" s="11"/>
      <c r="CX430" s="11"/>
      <c r="CY430" s="11"/>
      <c r="CZ430" s="11"/>
      <c r="DA430" s="11"/>
      <c r="DB430" s="11"/>
      <c r="DC430" s="11"/>
      <c r="DD430" s="11"/>
      <c r="DE430" s="11"/>
      <c r="DF430" s="11"/>
      <c r="DG430" s="11"/>
      <c r="DH430" s="11"/>
      <c r="DI430" s="11"/>
      <c r="DJ430" s="11"/>
      <c r="DK430" s="11"/>
      <c r="DL430" s="11"/>
      <c r="DM430" s="11"/>
      <c r="DN430" s="11"/>
      <c r="DO430" s="11"/>
      <c r="DP430" s="11"/>
      <c r="DQ430" s="11"/>
      <c r="DR430" s="11"/>
      <c r="DS430" s="11"/>
      <c r="DT430" s="11"/>
      <c r="DU430" s="11"/>
      <c r="DV430" s="11"/>
      <c r="DW430" s="11"/>
      <c r="DX430" s="11"/>
      <c r="DY430" s="11"/>
      <c r="DZ430" s="11"/>
      <c r="EA430" s="11"/>
      <c r="EB430" s="11"/>
      <c r="EC430" s="11"/>
    </row>
    <row r="431" spans="1:133" ht="15">
      <c r="A431" s="63">
        <v>30</v>
      </c>
      <c r="B431" s="1"/>
      <c r="C431" s="2" t="s">
        <v>11</v>
      </c>
      <c r="D431" s="13">
        <f t="shared" si="11"/>
        <v>0.11100000000000002</v>
      </c>
      <c r="E431" s="2">
        <v>1.11</v>
      </c>
      <c r="F431" s="62">
        <f t="shared" si="10"/>
        <v>0.2368999999999999</v>
      </c>
      <c r="G431" s="6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2">
        <v>1.32375</v>
      </c>
      <c r="W431" s="2">
        <v>1.3469</v>
      </c>
      <c r="X431" s="22"/>
      <c r="Y431" s="2"/>
      <c r="Z431" s="30"/>
      <c r="AB431" s="2"/>
      <c r="AC431" s="10"/>
      <c r="AD431" s="70"/>
      <c r="AG431" s="2"/>
      <c r="AH431" s="2"/>
      <c r="AI431" s="2"/>
      <c r="AJ431" s="2">
        <v>0.788425</v>
      </c>
      <c r="AK431" s="2"/>
      <c r="AL431" s="2"/>
      <c r="AM431" s="10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1"/>
      <c r="CR431" s="11"/>
      <c r="CS431" s="11"/>
      <c r="CT431" s="11"/>
      <c r="CU431" s="11"/>
      <c r="CV431" s="11"/>
      <c r="CW431" s="11"/>
      <c r="CX431" s="11"/>
      <c r="CY431" s="11"/>
      <c r="CZ431" s="11"/>
      <c r="DA431" s="11"/>
      <c r="DB431" s="11"/>
      <c r="DC431" s="11"/>
      <c r="DD431" s="11"/>
      <c r="DE431" s="11"/>
      <c r="DF431" s="11"/>
      <c r="DG431" s="11"/>
      <c r="DH431" s="11"/>
      <c r="DI431" s="11"/>
      <c r="DJ431" s="11"/>
      <c r="DK431" s="11"/>
      <c r="DL431" s="11"/>
      <c r="DM431" s="11"/>
      <c r="DN431" s="11"/>
      <c r="DO431" s="11"/>
      <c r="DP431" s="11"/>
      <c r="DQ431" s="11"/>
      <c r="DR431" s="11"/>
      <c r="DS431" s="11"/>
      <c r="DT431" s="11"/>
      <c r="DU431" s="11"/>
      <c r="DV431" s="11"/>
      <c r="DW431" s="11"/>
      <c r="DX431" s="11"/>
      <c r="DY431" s="11"/>
      <c r="DZ431" s="11"/>
      <c r="EA431" s="11"/>
      <c r="EB431" s="11"/>
      <c r="EC431" s="11"/>
    </row>
    <row r="432" spans="1:133" ht="15">
      <c r="A432" s="63">
        <v>31</v>
      </c>
      <c r="B432" s="1"/>
      <c r="C432" s="2" t="s">
        <v>12</v>
      </c>
      <c r="D432" s="13">
        <f t="shared" si="11"/>
        <v>0.11100000000000002</v>
      </c>
      <c r="E432" s="2">
        <v>1.11</v>
      </c>
      <c r="F432" s="62">
        <f t="shared" si="10"/>
        <v>0.28049999999999997</v>
      </c>
      <c r="G432" s="6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2">
        <v>1.37375</v>
      </c>
      <c r="W432" s="2">
        <v>1.3905</v>
      </c>
      <c r="X432" s="22"/>
      <c r="Y432" s="2"/>
      <c r="Z432" s="30"/>
      <c r="AB432" s="2"/>
      <c r="AC432" s="10"/>
      <c r="AD432" s="70"/>
      <c r="AG432" s="2"/>
      <c r="AH432" s="2"/>
      <c r="AI432" s="2"/>
      <c r="AJ432" s="2">
        <v>0.7825</v>
      </c>
      <c r="AK432" s="2"/>
      <c r="AL432" s="2"/>
      <c r="AM432" s="10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1"/>
      <c r="CL432" s="11"/>
      <c r="CM432" s="11"/>
      <c r="CN432" s="11"/>
      <c r="CO432" s="11"/>
      <c r="CP432" s="11"/>
      <c r="CQ432" s="11"/>
      <c r="CR432" s="11"/>
      <c r="CS432" s="11"/>
      <c r="CT432" s="11"/>
      <c r="CU432" s="11"/>
      <c r="CV432" s="11"/>
      <c r="CW432" s="11"/>
      <c r="CX432" s="11"/>
      <c r="CY432" s="11"/>
      <c r="CZ432" s="11"/>
      <c r="DA432" s="11"/>
      <c r="DB432" s="11"/>
      <c r="DC432" s="11"/>
      <c r="DD432" s="11"/>
      <c r="DE432" s="11"/>
      <c r="DF432" s="11"/>
      <c r="DG432" s="11"/>
      <c r="DH432" s="11"/>
      <c r="DI432" s="11"/>
      <c r="DJ432" s="11"/>
      <c r="DK432" s="11"/>
      <c r="DL432" s="11"/>
      <c r="DM432" s="11"/>
      <c r="DN432" s="11"/>
      <c r="DO432" s="11"/>
      <c r="DP432" s="11"/>
      <c r="DQ432" s="11"/>
      <c r="DR432" s="11"/>
      <c r="DS432" s="11"/>
      <c r="DT432" s="11"/>
      <c r="DU432" s="11"/>
      <c r="DV432" s="11"/>
      <c r="DW432" s="11"/>
      <c r="DX432" s="11"/>
      <c r="DY432" s="11"/>
      <c r="DZ432" s="11"/>
      <c r="EA432" s="11"/>
      <c r="EB432" s="11"/>
      <c r="EC432" s="11"/>
    </row>
    <row r="433" spans="1:133" ht="15">
      <c r="A433" s="63">
        <v>30</v>
      </c>
      <c r="B433" s="1"/>
      <c r="C433" s="2" t="s">
        <v>13</v>
      </c>
      <c r="D433" s="13">
        <f t="shared" si="11"/>
        <v>0.11100000000000002</v>
      </c>
      <c r="E433" s="2">
        <v>1.11</v>
      </c>
      <c r="F433" s="62">
        <f t="shared" si="10"/>
        <v>0.3261999999999998</v>
      </c>
      <c r="G433" s="6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2">
        <v>1.4275</v>
      </c>
      <c r="W433" s="2">
        <v>1.4362</v>
      </c>
      <c r="X433" s="22"/>
      <c r="Y433" s="2"/>
      <c r="Z433" s="30"/>
      <c r="AB433" s="2"/>
      <c r="AC433" s="10"/>
      <c r="AD433" s="70"/>
      <c r="AG433" s="2"/>
      <c r="AH433" s="2"/>
      <c r="AI433" s="2"/>
      <c r="AJ433" s="2">
        <v>0.78065</v>
      </c>
      <c r="AK433" s="2"/>
      <c r="AL433" s="2"/>
      <c r="AM433" s="10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1"/>
      <c r="CL433" s="11"/>
      <c r="CM433" s="11"/>
      <c r="CN433" s="11"/>
      <c r="CO433" s="11"/>
      <c r="CP433" s="11"/>
      <c r="CQ433" s="11"/>
      <c r="CR433" s="11"/>
      <c r="CS433" s="11"/>
      <c r="CT433" s="11"/>
      <c r="CU433" s="11"/>
      <c r="CV433" s="11"/>
      <c r="CW433" s="11"/>
      <c r="CX433" s="11"/>
      <c r="CY433" s="11"/>
      <c r="CZ433" s="11"/>
      <c r="DA433" s="11"/>
      <c r="DB433" s="11"/>
      <c r="DC433" s="11"/>
      <c r="DD433" s="11"/>
      <c r="DE433" s="11"/>
      <c r="DF433" s="11"/>
      <c r="DG433" s="11"/>
      <c r="DH433" s="11"/>
      <c r="DI433" s="11"/>
      <c r="DJ433" s="11"/>
      <c r="DK433" s="11"/>
      <c r="DL433" s="11"/>
      <c r="DM433" s="11"/>
      <c r="DN433" s="11"/>
      <c r="DO433" s="11"/>
      <c r="DP433" s="11"/>
      <c r="DQ433" s="11"/>
      <c r="DR433" s="11"/>
      <c r="DS433" s="11"/>
      <c r="DT433" s="11"/>
      <c r="DU433" s="11"/>
      <c r="DV433" s="11"/>
      <c r="DW433" s="11"/>
      <c r="DX433" s="11"/>
      <c r="DY433" s="11"/>
      <c r="DZ433" s="11"/>
      <c r="EA433" s="11"/>
      <c r="EB433" s="11"/>
      <c r="EC433" s="11"/>
    </row>
    <row r="434" spans="1:133" ht="15">
      <c r="A434" s="63">
        <v>31</v>
      </c>
      <c r="B434" s="1"/>
      <c r="C434" s="2" t="s">
        <v>14</v>
      </c>
      <c r="D434" s="13">
        <f t="shared" si="11"/>
        <v>0.11100000000000002</v>
      </c>
      <c r="E434" s="2">
        <v>1.11</v>
      </c>
      <c r="F434" s="62">
        <f t="shared" si="10"/>
        <v>0.3431249999999999</v>
      </c>
      <c r="G434" s="6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2">
        <v>1.45</v>
      </c>
      <c r="W434" s="2">
        <v>1.453125</v>
      </c>
      <c r="X434" s="22"/>
      <c r="Y434" s="2"/>
      <c r="Z434" s="30"/>
      <c r="AB434" s="2"/>
      <c r="AC434" s="10"/>
      <c r="AD434" s="70"/>
      <c r="AG434" s="2"/>
      <c r="AH434" s="2"/>
      <c r="AI434" s="2"/>
      <c r="AJ434" s="2">
        <v>0.7788</v>
      </c>
      <c r="AK434" s="2"/>
      <c r="AL434" s="2"/>
      <c r="AM434" s="10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  <c r="CN434" s="11"/>
      <c r="CO434" s="11"/>
      <c r="CP434" s="11"/>
      <c r="CQ434" s="11"/>
      <c r="CR434" s="11"/>
      <c r="CS434" s="11"/>
      <c r="CT434" s="11"/>
      <c r="CU434" s="11"/>
      <c r="CV434" s="11"/>
      <c r="CW434" s="11"/>
      <c r="CX434" s="11"/>
      <c r="CY434" s="11"/>
      <c r="CZ434" s="11"/>
      <c r="DA434" s="11"/>
      <c r="DB434" s="11"/>
      <c r="DC434" s="11"/>
      <c r="DD434" s="11"/>
      <c r="DE434" s="11"/>
      <c r="DF434" s="11"/>
      <c r="DG434" s="11"/>
      <c r="DH434" s="11"/>
      <c r="DI434" s="11"/>
      <c r="DJ434" s="11"/>
      <c r="DK434" s="11"/>
      <c r="DL434" s="11"/>
      <c r="DM434" s="11"/>
      <c r="DN434" s="11"/>
      <c r="DO434" s="11"/>
      <c r="DP434" s="11"/>
      <c r="DQ434" s="11"/>
      <c r="DR434" s="11"/>
      <c r="DS434" s="11"/>
      <c r="DT434" s="11"/>
      <c r="DU434" s="11"/>
      <c r="DV434" s="11"/>
      <c r="DW434" s="11"/>
      <c r="DX434" s="11"/>
      <c r="DY434" s="11"/>
      <c r="DZ434" s="11"/>
      <c r="EA434" s="11"/>
      <c r="EB434" s="11"/>
      <c r="EC434" s="11"/>
    </row>
    <row r="435" spans="1:133" ht="15">
      <c r="A435" s="63">
        <v>31</v>
      </c>
      <c r="B435" s="1"/>
      <c r="C435" s="2" t="s">
        <v>15</v>
      </c>
      <c r="D435" s="13">
        <f t="shared" si="11"/>
        <v>0.11100000000000002</v>
      </c>
      <c r="E435" s="2">
        <v>1.11</v>
      </c>
      <c r="F435" s="62">
        <f t="shared" si="10"/>
        <v>0.3454999999999999</v>
      </c>
      <c r="G435" s="6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2">
        <v>1.4625</v>
      </c>
      <c r="W435" s="2">
        <v>1.4555</v>
      </c>
      <c r="X435" s="22"/>
      <c r="Y435" s="2"/>
      <c r="Z435" s="30"/>
      <c r="AB435" s="2"/>
      <c r="AC435" s="10"/>
      <c r="AD435" s="70"/>
      <c r="AG435" s="2"/>
      <c r="AH435" s="2"/>
      <c r="AI435" s="2"/>
      <c r="AJ435" s="2">
        <v>0.76976</v>
      </c>
      <c r="AK435" s="2"/>
      <c r="AL435" s="2"/>
      <c r="AM435" s="10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  <c r="CN435" s="11"/>
      <c r="CO435" s="11"/>
      <c r="CP435" s="11"/>
      <c r="CQ435" s="11"/>
      <c r="CR435" s="11"/>
      <c r="CS435" s="11"/>
      <c r="CT435" s="11"/>
      <c r="CU435" s="11"/>
      <c r="CV435" s="11"/>
      <c r="CW435" s="11"/>
      <c r="CX435" s="11"/>
      <c r="CY435" s="11"/>
      <c r="CZ435" s="11"/>
      <c r="DA435" s="11"/>
      <c r="DB435" s="11"/>
      <c r="DC435" s="11"/>
      <c r="DD435" s="11"/>
      <c r="DE435" s="11"/>
      <c r="DF435" s="11"/>
      <c r="DG435" s="11"/>
      <c r="DH435" s="11"/>
      <c r="DI435" s="11"/>
      <c r="DJ435" s="11"/>
      <c r="DK435" s="11"/>
      <c r="DL435" s="11"/>
      <c r="DM435" s="11"/>
      <c r="DN435" s="11"/>
      <c r="DO435" s="11"/>
      <c r="DP435" s="11"/>
      <c r="DQ435" s="11"/>
      <c r="DR435" s="11"/>
      <c r="DS435" s="11"/>
      <c r="DT435" s="11"/>
      <c r="DU435" s="11"/>
      <c r="DV435" s="11"/>
      <c r="DW435" s="11"/>
      <c r="DX435" s="11"/>
      <c r="DY435" s="11"/>
      <c r="DZ435" s="11"/>
      <c r="EA435" s="11"/>
      <c r="EB435" s="11"/>
      <c r="EC435" s="11"/>
    </row>
    <row r="436" spans="1:133" ht="15">
      <c r="A436" s="63">
        <v>30</v>
      </c>
      <c r="B436" s="1"/>
      <c r="C436" s="2" t="s">
        <v>16</v>
      </c>
      <c r="D436" s="13">
        <f t="shared" si="11"/>
        <v>0.11100000000000002</v>
      </c>
      <c r="E436" s="2">
        <v>1.11</v>
      </c>
      <c r="F436" s="62">
        <f t="shared" si="10"/>
        <v>0.27879999999999994</v>
      </c>
      <c r="G436" s="6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2">
        <v>1.3925</v>
      </c>
      <c r="W436" s="2">
        <v>1.3888</v>
      </c>
      <c r="X436" s="22"/>
      <c r="Y436" s="2"/>
      <c r="Z436" s="30"/>
      <c r="AB436" s="2"/>
      <c r="AC436" s="10"/>
      <c r="AD436" s="70"/>
      <c r="AG436" s="2"/>
      <c r="AH436" s="2"/>
      <c r="AI436" s="2"/>
      <c r="AJ436" s="2">
        <v>0.7675</v>
      </c>
      <c r="AK436" s="2"/>
      <c r="AL436" s="2"/>
      <c r="AM436" s="10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  <c r="CN436" s="11"/>
      <c r="CO436" s="11"/>
      <c r="CP436" s="11"/>
      <c r="CQ436" s="11"/>
      <c r="CR436" s="11"/>
      <c r="CS436" s="11"/>
      <c r="CT436" s="11"/>
      <c r="CU436" s="11"/>
      <c r="CV436" s="11"/>
      <c r="CW436" s="11"/>
      <c r="CX436" s="11"/>
      <c r="CY436" s="11"/>
      <c r="CZ436" s="11"/>
      <c r="DA436" s="11"/>
      <c r="DB436" s="11"/>
      <c r="DC436" s="11"/>
      <c r="DD436" s="11"/>
      <c r="DE436" s="11"/>
      <c r="DF436" s="11"/>
      <c r="DG436" s="11"/>
      <c r="DH436" s="11"/>
      <c r="DI436" s="11"/>
      <c r="DJ436" s="11"/>
      <c r="DK436" s="11"/>
      <c r="DL436" s="11"/>
      <c r="DM436" s="11"/>
      <c r="DN436" s="11"/>
      <c r="DO436" s="11"/>
      <c r="DP436" s="11"/>
      <c r="DQ436" s="11"/>
      <c r="DR436" s="11"/>
      <c r="DS436" s="11"/>
      <c r="DT436" s="11"/>
      <c r="DU436" s="11"/>
      <c r="DV436" s="11"/>
      <c r="DW436" s="11"/>
      <c r="DX436" s="11"/>
      <c r="DY436" s="11"/>
      <c r="DZ436" s="11"/>
      <c r="EA436" s="11"/>
      <c r="EB436" s="11"/>
      <c r="EC436" s="11"/>
    </row>
    <row r="437" spans="1:133" ht="15">
      <c r="A437" s="63">
        <v>31</v>
      </c>
      <c r="B437" s="1"/>
      <c r="C437" s="2" t="s">
        <v>17</v>
      </c>
      <c r="D437" s="13">
        <f t="shared" si="11"/>
        <v>0.11100000000000002</v>
      </c>
      <c r="E437" s="2">
        <v>1.11</v>
      </c>
      <c r="F437" s="62">
        <f t="shared" si="10"/>
        <v>0.09809999999999985</v>
      </c>
      <c r="G437" s="6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2">
        <v>1.28625</v>
      </c>
      <c r="W437" s="2">
        <v>1.2081</v>
      </c>
      <c r="X437" s="22"/>
      <c r="Y437" s="2"/>
      <c r="Z437" s="30"/>
      <c r="AB437" s="2"/>
      <c r="AC437" s="10"/>
      <c r="AD437" s="70"/>
      <c r="AG437" s="2"/>
      <c r="AH437" s="2"/>
      <c r="AI437" s="2"/>
      <c r="AJ437" s="2">
        <v>0.75565</v>
      </c>
      <c r="AK437" s="2"/>
      <c r="AL437" s="2"/>
      <c r="AM437" s="10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  <c r="CO437" s="11"/>
      <c r="CP437" s="11"/>
      <c r="CQ437" s="11"/>
      <c r="CR437" s="11"/>
      <c r="CS437" s="11"/>
      <c r="CT437" s="11"/>
      <c r="CU437" s="11"/>
      <c r="CV437" s="11"/>
      <c r="CW437" s="11"/>
      <c r="CX437" s="11"/>
      <c r="CY437" s="11"/>
      <c r="CZ437" s="11"/>
      <c r="DA437" s="11"/>
      <c r="DB437" s="11"/>
      <c r="DC437" s="11"/>
      <c r="DD437" s="11"/>
      <c r="DE437" s="11"/>
      <c r="DF437" s="11"/>
      <c r="DG437" s="11"/>
      <c r="DH437" s="11"/>
      <c r="DI437" s="11"/>
      <c r="DJ437" s="11"/>
      <c r="DK437" s="11"/>
      <c r="DL437" s="11"/>
      <c r="DM437" s="11"/>
      <c r="DN437" s="11"/>
      <c r="DO437" s="11"/>
      <c r="DP437" s="11"/>
      <c r="DQ437" s="11"/>
      <c r="DR437" s="11"/>
      <c r="DS437" s="11"/>
      <c r="DT437" s="11"/>
      <c r="DU437" s="11"/>
      <c r="DV437" s="11"/>
      <c r="DW437" s="11"/>
      <c r="DX437" s="11"/>
      <c r="DY437" s="11"/>
      <c r="DZ437" s="11"/>
      <c r="EA437" s="11"/>
      <c r="EB437" s="11"/>
      <c r="EC437" s="11"/>
    </row>
    <row r="438" spans="1:133" ht="15">
      <c r="A438" s="63">
        <v>30</v>
      </c>
      <c r="B438" s="1"/>
      <c r="C438" s="2" t="s">
        <v>18</v>
      </c>
      <c r="D438" s="13">
        <f t="shared" si="11"/>
        <v>0.11100000000000002</v>
      </c>
      <c r="E438" s="2">
        <v>1.11</v>
      </c>
      <c r="F438" s="62">
        <f t="shared" si="10"/>
        <v>-0.02200000000000002</v>
      </c>
      <c r="G438" s="6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2">
        <v>1.0875</v>
      </c>
      <c r="W438" s="2">
        <v>1.088</v>
      </c>
      <c r="X438" s="22"/>
      <c r="Y438" s="2"/>
      <c r="Z438" s="30"/>
      <c r="AB438" s="2"/>
      <c r="AC438" s="10"/>
      <c r="AD438" s="70"/>
      <c r="AG438" s="2"/>
      <c r="AH438" s="2"/>
      <c r="AI438" s="2"/>
      <c r="AJ438" s="2">
        <v>0.75352</v>
      </c>
      <c r="AK438" s="2"/>
      <c r="AL438" s="2"/>
      <c r="AM438" s="10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  <c r="CN438" s="11"/>
      <c r="CO438" s="11"/>
      <c r="CP438" s="11"/>
      <c r="CQ438" s="11"/>
      <c r="CR438" s="11"/>
      <c r="CS438" s="11"/>
      <c r="CT438" s="11"/>
      <c r="CU438" s="11"/>
      <c r="CV438" s="11"/>
      <c r="CW438" s="11"/>
      <c r="CX438" s="11"/>
      <c r="CY438" s="11"/>
      <c r="CZ438" s="11"/>
      <c r="DA438" s="11"/>
      <c r="DB438" s="11"/>
      <c r="DC438" s="11"/>
      <c r="DD438" s="11"/>
      <c r="DE438" s="11"/>
      <c r="DF438" s="11"/>
      <c r="DG438" s="11"/>
      <c r="DH438" s="11"/>
      <c r="DI438" s="11"/>
      <c r="DJ438" s="11"/>
      <c r="DK438" s="11"/>
      <c r="DL438" s="11"/>
      <c r="DM438" s="11"/>
      <c r="DN438" s="11"/>
      <c r="DO438" s="11"/>
      <c r="DP438" s="11"/>
      <c r="DQ438" s="11"/>
      <c r="DR438" s="11"/>
      <c r="DS438" s="11"/>
      <c r="DT438" s="11"/>
      <c r="DU438" s="11"/>
      <c r="DV438" s="11"/>
      <c r="DW438" s="11"/>
      <c r="DX438" s="11"/>
      <c r="DY438" s="11"/>
      <c r="DZ438" s="11"/>
      <c r="EA438" s="11"/>
      <c r="EB438" s="11"/>
      <c r="EC438" s="11"/>
    </row>
    <row r="439" spans="1:133" ht="15">
      <c r="A439" s="63">
        <v>31</v>
      </c>
      <c r="B439" s="1"/>
      <c r="C439" s="2" t="s">
        <v>19</v>
      </c>
      <c r="D439" s="13">
        <f t="shared" si="11"/>
        <v>0.11100000000000002</v>
      </c>
      <c r="E439" s="2">
        <v>1.11</v>
      </c>
      <c r="F439" s="62">
        <f t="shared" si="10"/>
        <v>-0.022500000000000187</v>
      </c>
      <c r="G439" s="6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2">
        <v>1.0875</v>
      </c>
      <c r="W439" s="2">
        <v>1.0875</v>
      </c>
      <c r="X439" s="22"/>
      <c r="Y439" s="2"/>
      <c r="Z439" s="30"/>
      <c r="AB439" s="2"/>
      <c r="AC439" s="10"/>
      <c r="AD439" s="70"/>
      <c r="AG439" s="2"/>
      <c r="AH439" s="2"/>
      <c r="AI439" s="2"/>
      <c r="AJ439" s="2">
        <v>0.765625</v>
      </c>
      <c r="AK439" s="2"/>
      <c r="AL439" s="2"/>
      <c r="AM439" s="10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1"/>
      <c r="CP439" s="11"/>
      <c r="CQ439" s="11"/>
      <c r="CR439" s="11"/>
      <c r="CS439" s="11"/>
      <c r="CT439" s="11"/>
      <c r="CU439" s="11"/>
      <c r="CV439" s="11"/>
      <c r="CW439" s="11"/>
      <c r="CX439" s="11"/>
      <c r="CY439" s="11"/>
      <c r="CZ439" s="11"/>
      <c r="DA439" s="11"/>
      <c r="DB439" s="11"/>
      <c r="DC439" s="11"/>
      <c r="DD439" s="11"/>
      <c r="DE439" s="11"/>
      <c r="DF439" s="11"/>
      <c r="DG439" s="11"/>
      <c r="DH439" s="11"/>
      <c r="DI439" s="11"/>
      <c r="DJ439" s="11"/>
      <c r="DK439" s="11"/>
      <c r="DL439" s="11"/>
      <c r="DM439" s="11"/>
      <c r="DN439" s="11"/>
      <c r="DO439" s="11"/>
      <c r="DP439" s="11"/>
      <c r="DQ439" s="11"/>
      <c r="DR439" s="11"/>
      <c r="DS439" s="11"/>
      <c r="DT439" s="11"/>
      <c r="DU439" s="11"/>
      <c r="DV439" s="11"/>
      <c r="DW439" s="11"/>
      <c r="DX439" s="11"/>
      <c r="DY439" s="11"/>
      <c r="DZ439" s="11"/>
      <c r="EA439" s="11"/>
      <c r="EB439" s="11"/>
      <c r="EC439" s="11"/>
    </row>
    <row r="440" spans="1:134" ht="15">
      <c r="A440" s="65">
        <v>31</v>
      </c>
      <c r="B440" s="6">
        <v>1991</v>
      </c>
      <c r="C440" s="7" t="s">
        <v>8</v>
      </c>
      <c r="D440" s="15">
        <f t="shared" si="11"/>
        <v>0.11100000000000002</v>
      </c>
      <c r="E440" s="7">
        <v>1.11</v>
      </c>
      <c r="F440" s="61">
        <f aca="true" t="shared" si="12" ref="F440:F503">W440-E440</f>
        <v>-0.022500000000000187</v>
      </c>
      <c r="G440" s="61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>
        <v>1.0875</v>
      </c>
      <c r="W440" s="7">
        <v>1.0875</v>
      </c>
      <c r="X440" s="7"/>
      <c r="Y440" s="7"/>
      <c r="Z440" s="31"/>
      <c r="AA440" s="7"/>
      <c r="AB440" s="7"/>
      <c r="AC440" s="12"/>
      <c r="AD440" s="69"/>
      <c r="AE440" s="42"/>
      <c r="AF440" s="33"/>
      <c r="AG440" s="7"/>
      <c r="AH440" s="7"/>
      <c r="AI440" s="22"/>
      <c r="AJ440" s="2">
        <v>0.7825</v>
      </c>
      <c r="AK440" s="2"/>
      <c r="AL440" s="7"/>
      <c r="AM440" s="12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1"/>
      <c r="CL440" s="11"/>
      <c r="CM440" s="11"/>
      <c r="CN440" s="11"/>
      <c r="CO440" s="11"/>
      <c r="CP440" s="11"/>
      <c r="CQ440" s="11"/>
      <c r="CR440" s="11"/>
      <c r="CS440" s="11"/>
      <c r="CT440" s="11"/>
      <c r="CU440" s="11"/>
      <c r="CV440" s="11"/>
      <c r="CW440" s="11"/>
      <c r="CX440" s="11"/>
      <c r="CY440" s="11"/>
      <c r="CZ440" s="11"/>
      <c r="DA440" s="11"/>
      <c r="DB440" s="11"/>
      <c r="DC440" s="11"/>
      <c r="DD440" s="11"/>
      <c r="DE440" s="11"/>
      <c r="DF440" s="11"/>
      <c r="DG440" s="11"/>
      <c r="DH440" s="11"/>
      <c r="DI440" s="11"/>
      <c r="DJ440" s="11"/>
      <c r="DK440" s="11"/>
      <c r="DL440" s="11"/>
      <c r="DM440" s="11"/>
      <c r="DN440" s="11"/>
      <c r="DO440" s="11"/>
      <c r="DP440" s="11"/>
      <c r="DQ440" s="11"/>
      <c r="DR440" s="11"/>
      <c r="DS440" s="11"/>
      <c r="DT440" s="11"/>
      <c r="DU440" s="11"/>
      <c r="DV440" s="11"/>
      <c r="DW440" s="11"/>
      <c r="DX440" s="11"/>
      <c r="DY440" s="11"/>
      <c r="DZ440" s="11"/>
      <c r="EA440" s="11"/>
      <c r="EB440" s="11"/>
      <c r="EC440" s="11"/>
      <c r="ED440" s="33"/>
    </row>
    <row r="441" spans="1:133" ht="15">
      <c r="A441" s="63">
        <v>28</v>
      </c>
      <c r="B441" s="1"/>
      <c r="C441" s="2" t="s">
        <v>9</v>
      </c>
      <c r="D441" s="13">
        <f t="shared" si="11"/>
        <v>0.11100000000000002</v>
      </c>
      <c r="E441" s="2">
        <v>1.11</v>
      </c>
      <c r="F441" s="62">
        <f t="shared" si="12"/>
        <v>-0.022500000000000187</v>
      </c>
      <c r="G441" s="6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2">
        <v>1.0875</v>
      </c>
      <c r="W441" s="2">
        <v>1.0875</v>
      </c>
      <c r="X441" s="22"/>
      <c r="Y441" s="2"/>
      <c r="Z441" s="30"/>
      <c r="AB441" s="2"/>
      <c r="AC441" s="10"/>
      <c r="AD441" s="70"/>
      <c r="AG441" s="2"/>
      <c r="AH441" s="2"/>
      <c r="AI441" s="2"/>
      <c r="AJ441" s="2">
        <v>0.7825</v>
      </c>
      <c r="AK441" s="2"/>
      <c r="AL441" s="2"/>
      <c r="AM441" s="10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1"/>
      <c r="CI441" s="11"/>
      <c r="CJ441" s="11"/>
      <c r="CK441" s="11"/>
      <c r="CL441" s="11"/>
      <c r="CM441" s="11"/>
      <c r="CN441" s="11"/>
      <c r="CO441" s="11"/>
      <c r="CP441" s="11"/>
      <c r="CQ441" s="11"/>
      <c r="CR441" s="11"/>
      <c r="CS441" s="11"/>
      <c r="CT441" s="11"/>
      <c r="CU441" s="11"/>
      <c r="CV441" s="11"/>
      <c r="CW441" s="11"/>
      <c r="CX441" s="11"/>
      <c r="CY441" s="11"/>
      <c r="CZ441" s="11"/>
      <c r="DA441" s="11"/>
      <c r="DB441" s="11"/>
      <c r="DC441" s="11"/>
      <c r="DD441" s="11"/>
      <c r="DE441" s="11"/>
      <c r="DF441" s="11"/>
      <c r="DG441" s="11"/>
      <c r="DH441" s="11"/>
      <c r="DI441" s="11"/>
      <c r="DJ441" s="11"/>
      <c r="DK441" s="11"/>
      <c r="DL441" s="11"/>
      <c r="DM441" s="11"/>
      <c r="DN441" s="11"/>
      <c r="DO441" s="11"/>
      <c r="DP441" s="11"/>
      <c r="DQ441" s="11"/>
      <c r="DR441" s="11"/>
      <c r="DS441" s="11"/>
      <c r="DT441" s="11"/>
      <c r="DU441" s="11"/>
      <c r="DV441" s="11"/>
      <c r="DW441" s="11"/>
      <c r="DX441" s="11"/>
      <c r="DY441" s="11"/>
      <c r="DZ441" s="11"/>
      <c r="EA441" s="11"/>
      <c r="EB441" s="11"/>
      <c r="EC441" s="11"/>
    </row>
    <row r="442" spans="1:133" ht="15">
      <c r="A442" s="63">
        <v>31</v>
      </c>
      <c r="B442" s="1"/>
      <c r="C442" s="2" t="s">
        <v>10</v>
      </c>
      <c r="D442" s="13">
        <f aca="true" t="shared" si="13" ref="D442:D505">E442*0.1</f>
        <v>0.11100000000000002</v>
      </c>
      <c r="E442" s="2">
        <v>1.11</v>
      </c>
      <c r="F442" s="62">
        <f t="shared" si="12"/>
        <v>-0.022500000000000187</v>
      </c>
      <c r="G442" s="6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2">
        <v>1.0875</v>
      </c>
      <c r="W442" s="2">
        <v>1.0875</v>
      </c>
      <c r="X442" s="22"/>
      <c r="Y442" s="2"/>
      <c r="Z442" s="30"/>
      <c r="AB442" s="2"/>
      <c r="AC442" s="10"/>
      <c r="AD442" s="70"/>
      <c r="AG442" s="2"/>
      <c r="AH442" s="2"/>
      <c r="AI442" s="2"/>
      <c r="AJ442" s="2">
        <v>0.78875</v>
      </c>
      <c r="AK442" s="2"/>
      <c r="AL442" s="2"/>
      <c r="AM442" s="10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  <c r="CM442" s="11"/>
      <c r="CN442" s="11"/>
      <c r="CO442" s="11"/>
      <c r="CP442" s="11"/>
      <c r="CQ442" s="11"/>
      <c r="CR442" s="11"/>
      <c r="CS442" s="11"/>
      <c r="CT442" s="11"/>
      <c r="CU442" s="11"/>
      <c r="CV442" s="11"/>
      <c r="CW442" s="11"/>
      <c r="CX442" s="11"/>
      <c r="CY442" s="11"/>
      <c r="CZ442" s="11"/>
      <c r="DA442" s="11"/>
      <c r="DB442" s="11"/>
      <c r="DC442" s="11"/>
      <c r="DD442" s="11"/>
      <c r="DE442" s="11"/>
      <c r="DF442" s="11"/>
      <c r="DG442" s="11"/>
      <c r="DH442" s="11"/>
      <c r="DI442" s="11"/>
      <c r="DJ442" s="11"/>
      <c r="DK442" s="11"/>
      <c r="DL442" s="11"/>
      <c r="DM442" s="11"/>
      <c r="DN442" s="11"/>
      <c r="DO442" s="11"/>
      <c r="DP442" s="11"/>
      <c r="DQ442" s="11"/>
      <c r="DR442" s="11"/>
      <c r="DS442" s="11"/>
      <c r="DT442" s="11"/>
      <c r="DU442" s="11"/>
      <c r="DV442" s="11"/>
      <c r="DW442" s="11"/>
      <c r="DX442" s="11"/>
      <c r="DY442" s="11"/>
      <c r="DZ442" s="11"/>
      <c r="EA442" s="11"/>
      <c r="EB442" s="11"/>
      <c r="EC442" s="11"/>
    </row>
    <row r="443" spans="1:133" ht="15">
      <c r="A443" s="63">
        <v>30</v>
      </c>
      <c r="B443" s="1"/>
      <c r="C443" s="2" t="s">
        <v>11</v>
      </c>
      <c r="D443" s="13">
        <f t="shared" si="13"/>
        <v>0.11100000000000002</v>
      </c>
      <c r="E443" s="2">
        <v>1.11</v>
      </c>
      <c r="F443" s="62">
        <f t="shared" si="12"/>
        <v>-0.022500000000000187</v>
      </c>
      <c r="G443" s="6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2">
        <v>1.0875</v>
      </c>
      <c r="W443" s="2">
        <v>1.0875</v>
      </c>
      <c r="X443" s="22"/>
      <c r="Y443" s="2"/>
      <c r="Z443" s="30"/>
      <c r="AB443" s="2"/>
      <c r="AC443" s="10"/>
      <c r="AD443" s="70"/>
      <c r="AG443" s="2"/>
      <c r="AH443" s="2"/>
      <c r="AI443" s="2"/>
      <c r="AJ443" s="2">
        <v>0.795</v>
      </c>
      <c r="AK443" s="2"/>
      <c r="AL443" s="2"/>
      <c r="AM443" s="10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  <c r="CN443" s="11"/>
      <c r="CO443" s="11"/>
      <c r="CP443" s="11"/>
      <c r="CQ443" s="11"/>
      <c r="CR443" s="11"/>
      <c r="CS443" s="11"/>
      <c r="CT443" s="11"/>
      <c r="CU443" s="11"/>
      <c r="CV443" s="11"/>
      <c r="CW443" s="11"/>
      <c r="CX443" s="11"/>
      <c r="CY443" s="11"/>
      <c r="CZ443" s="11"/>
      <c r="DA443" s="11"/>
      <c r="DB443" s="11"/>
      <c r="DC443" s="11"/>
      <c r="DD443" s="11"/>
      <c r="DE443" s="11"/>
      <c r="DF443" s="11"/>
      <c r="DG443" s="11"/>
      <c r="DH443" s="11"/>
      <c r="DI443" s="11"/>
      <c r="DJ443" s="11"/>
      <c r="DK443" s="11"/>
      <c r="DL443" s="11"/>
      <c r="DM443" s="11"/>
      <c r="DN443" s="11"/>
      <c r="DO443" s="11"/>
      <c r="DP443" s="11"/>
      <c r="DQ443" s="11"/>
      <c r="DR443" s="11"/>
      <c r="DS443" s="11"/>
      <c r="DT443" s="11"/>
      <c r="DU443" s="11"/>
      <c r="DV443" s="11"/>
      <c r="DW443" s="11"/>
      <c r="DX443" s="11"/>
      <c r="DY443" s="11"/>
      <c r="DZ443" s="11"/>
      <c r="EA443" s="11"/>
      <c r="EB443" s="11"/>
      <c r="EC443" s="11"/>
    </row>
    <row r="444" spans="1:133" ht="15">
      <c r="A444" s="63">
        <v>31</v>
      </c>
      <c r="B444" s="1"/>
      <c r="C444" s="2" t="s">
        <v>12</v>
      </c>
      <c r="D444" s="13">
        <f t="shared" si="13"/>
        <v>0.11100000000000002</v>
      </c>
      <c r="E444" s="2">
        <v>1.11</v>
      </c>
      <c r="F444" s="62">
        <f t="shared" si="12"/>
        <v>0.0034999999999998366</v>
      </c>
      <c r="G444" s="6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2">
        <v>1.0925</v>
      </c>
      <c r="W444" s="2">
        <v>1.1135</v>
      </c>
      <c r="X444" s="22"/>
      <c r="Y444" s="2"/>
      <c r="Z444" s="30"/>
      <c r="AB444" s="2"/>
      <c r="AC444" s="10"/>
      <c r="AD444" s="70"/>
      <c r="AG444" s="2"/>
      <c r="AH444" s="2"/>
      <c r="AI444" s="2"/>
      <c r="AJ444" s="2">
        <v>0.789</v>
      </c>
      <c r="AK444" s="2"/>
      <c r="AL444" s="2"/>
      <c r="AM444" s="10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  <c r="CN444" s="11"/>
      <c r="CO444" s="11"/>
      <c r="CP444" s="11"/>
      <c r="CQ444" s="11"/>
      <c r="CR444" s="11"/>
      <c r="CS444" s="11"/>
      <c r="CT444" s="11"/>
      <c r="CU444" s="11"/>
      <c r="CV444" s="11"/>
      <c r="CW444" s="11"/>
      <c r="CX444" s="11"/>
      <c r="CY444" s="11"/>
      <c r="CZ444" s="11"/>
      <c r="DA444" s="11"/>
      <c r="DB444" s="11"/>
      <c r="DC444" s="11"/>
      <c r="DD444" s="11"/>
      <c r="DE444" s="11"/>
      <c r="DF444" s="11"/>
      <c r="DG444" s="11"/>
      <c r="DH444" s="11"/>
      <c r="DI444" s="11"/>
      <c r="DJ444" s="11"/>
      <c r="DK444" s="11"/>
      <c r="DL444" s="11"/>
      <c r="DM444" s="11"/>
      <c r="DN444" s="11"/>
      <c r="DO444" s="11"/>
      <c r="DP444" s="11"/>
      <c r="DQ444" s="11"/>
      <c r="DR444" s="11"/>
      <c r="DS444" s="11"/>
      <c r="DT444" s="11"/>
      <c r="DU444" s="11"/>
      <c r="DV444" s="11"/>
      <c r="DW444" s="11"/>
      <c r="DX444" s="11"/>
      <c r="DY444" s="11"/>
      <c r="DZ444" s="11"/>
      <c r="EA444" s="11"/>
      <c r="EB444" s="11"/>
      <c r="EC444" s="11"/>
    </row>
    <row r="445" spans="1:133" ht="15">
      <c r="A445" s="63">
        <v>30</v>
      </c>
      <c r="B445" s="1"/>
      <c r="C445" s="2" t="s">
        <v>13</v>
      </c>
      <c r="D445" s="13">
        <f t="shared" si="13"/>
        <v>0.11100000000000002</v>
      </c>
      <c r="E445" s="2">
        <v>1.11</v>
      </c>
      <c r="F445" s="62">
        <f t="shared" si="12"/>
        <v>0.06440000000000001</v>
      </c>
      <c r="G445" s="6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2">
        <v>1.16125</v>
      </c>
      <c r="W445" s="2">
        <v>1.1744</v>
      </c>
      <c r="X445" s="22"/>
      <c r="Y445" s="2"/>
      <c r="Z445" s="30"/>
      <c r="AB445" s="2"/>
      <c r="AC445" s="10"/>
      <c r="AD445" s="70"/>
      <c r="AG445" s="2"/>
      <c r="AH445" s="2"/>
      <c r="AI445" s="2"/>
      <c r="AJ445" s="2">
        <v>0.781875</v>
      </c>
      <c r="AK445" s="2"/>
      <c r="AL445" s="2"/>
      <c r="AM445" s="10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  <c r="CN445" s="11"/>
      <c r="CO445" s="11"/>
      <c r="CP445" s="11"/>
      <c r="CQ445" s="11"/>
      <c r="CR445" s="11"/>
      <c r="CS445" s="11"/>
      <c r="CT445" s="11"/>
      <c r="CU445" s="11"/>
      <c r="CV445" s="11"/>
      <c r="CW445" s="11"/>
      <c r="CX445" s="11"/>
      <c r="CY445" s="11"/>
      <c r="CZ445" s="11"/>
      <c r="DA445" s="11"/>
      <c r="DB445" s="11"/>
      <c r="DC445" s="11"/>
      <c r="DD445" s="11"/>
      <c r="DE445" s="11"/>
      <c r="DF445" s="11"/>
      <c r="DG445" s="11"/>
      <c r="DH445" s="11"/>
      <c r="DI445" s="11"/>
      <c r="DJ445" s="11"/>
      <c r="DK445" s="11"/>
      <c r="DL445" s="11"/>
      <c r="DM445" s="11"/>
      <c r="DN445" s="11"/>
      <c r="DO445" s="11"/>
      <c r="DP445" s="11"/>
      <c r="DQ445" s="11"/>
      <c r="DR445" s="11"/>
      <c r="DS445" s="11"/>
      <c r="DT445" s="11"/>
      <c r="DU445" s="11"/>
      <c r="DV445" s="11"/>
      <c r="DW445" s="11"/>
      <c r="DX445" s="11"/>
      <c r="DY445" s="11"/>
      <c r="DZ445" s="11"/>
      <c r="EA445" s="11"/>
      <c r="EB445" s="11"/>
      <c r="EC445" s="11"/>
    </row>
    <row r="446" spans="1:133" ht="15">
      <c r="A446" s="63">
        <v>31</v>
      </c>
      <c r="B446" s="1"/>
      <c r="C446" s="2" t="s">
        <v>14</v>
      </c>
      <c r="D446" s="13">
        <f t="shared" si="13"/>
        <v>0.11100000000000002</v>
      </c>
      <c r="E446" s="2">
        <v>1.11</v>
      </c>
      <c r="F446" s="62">
        <f t="shared" si="12"/>
        <v>0.12309999999999999</v>
      </c>
      <c r="G446" s="6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2">
        <v>1.21375</v>
      </c>
      <c r="W446" s="2">
        <v>1.2331</v>
      </c>
      <c r="X446" s="22"/>
      <c r="Y446" s="2"/>
      <c r="Z446" s="30"/>
      <c r="AB446" s="2">
        <v>1.204</v>
      </c>
      <c r="AC446" s="10"/>
      <c r="AD446" s="70"/>
      <c r="AG446" s="2"/>
      <c r="AH446" s="2"/>
      <c r="AI446" s="2"/>
      <c r="AJ446" s="2">
        <v>0.7825</v>
      </c>
      <c r="AK446" s="2"/>
      <c r="AL446" s="2"/>
      <c r="AM446" s="10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1"/>
      <c r="CL446" s="11"/>
      <c r="CM446" s="11"/>
      <c r="CN446" s="11"/>
      <c r="CO446" s="11"/>
      <c r="CP446" s="11"/>
      <c r="CQ446" s="11"/>
      <c r="CR446" s="11"/>
      <c r="CS446" s="11"/>
      <c r="CT446" s="11"/>
      <c r="CU446" s="11"/>
      <c r="CV446" s="11"/>
      <c r="CW446" s="11"/>
      <c r="CX446" s="11"/>
      <c r="CY446" s="11"/>
      <c r="CZ446" s="11"/>
      <c r="DA446" s="11"/>
      <c r="DB446" s="11"/>
      <c r="DC446" s="11"/>
      <c r="DD446" s="11"/>
      <c r="DE446" s="11"/>
      <c r="DF446" s="11"/>
      <c r="DG446" s="11"/>
      <c r="DH446" s="11"/>
      <c r="DI446" s="11"/>
      <c r="DJ446" s="11"/>
      <c r="DK446" s="11"/>
      <c r="DL446" s="11"/>
      <c r="DM446" s="11"/>
      <c r="DN446" s="11"/>
      <c r="DO446" s="11"/>
      <c r="DP446" s="11"/>
      <c r="DQ446" s="11"/>
      <c r="DR446" s="11"/>
      <c r="DS446" s="11"/>
      <c r="DT446" s="11"/>
      <c r="DU446" s="11"/>
      <c r="DV446" s="11"/>
      <c r="DW446" s="11"/>
      <c r="DX446" s="11"/>
      <c r="DY446" s="11"/>
      <c r="DZ446" s="11"/>
      <c r="EA446" s="11"/>
      <c r="EB446" s="11"/>
      <c r="EC446" s="11"/>
    </row>
    <row r="447" spans="1:133" ht="15">
      <c r="A447" s="63">
        <v>31</v>
      </c>
      <c r="B447" s="1"/>
      <c r="C447" s="2" t="s">
        <v>15</v>
      </c>
      <c r="D447" s="13">
        <f t="shared" si="13"/>
        <v>0.11100000000000002</v>
      </c>
      <c r="E447" s="2">
        <v>1.11</v>
      </c>
      <c r="F447" s="62">
        <f t="shared" si="12"/>
        <v>0.19499999999999984</v>
      </c>
      <c r="G447" s="6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2">
        <v>1.3</v>
      </c>
      <c r="W447" s="2">
        <v>1.305</v>
      </c>
      <c r="X447" s="22"/>
      <c r="Y447" s="2"/>
      <c r="Z447" s="30"/>
      <c r="AB447" s="2">
        <v>1.2695</v>
      </c>
      <c r="AC447" s="10"/>
      <c r="AD447" s="70"/>
      <c r="AG447" s="2"/>
      <c r="AH447" s="2"/>
      <c r="AI447" s="2"/>
      <c r="AJ447" s="2">
        <v>0.7855</v>
      </c>
      <c r="AK447" s="2"/>
      <c r="AL447" s="2"/>
      <c r="AM447" s="10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  <c r="CN447" s="11"/>
      <c r="CO447" s="11"/>
      <c r="CP447" s="11"/>
      <c r="CQ447" s="11"/>
      <c r="CR447" s="11"/>
      <c r="CS447" s="11"/>
      <c r="CT447" s="11"/>
      <c r="CU447" s="11"/>
      <c r="CV447" s="11"/>
      <c r="CW447" s="11"/>
      <c r="CX447" s="11"/>
      <c r="CY447" s="11"/>
      <c r="CZ447" s="11"/>
      <c r="DA447" s="11"/>
      <c r="DB447" s="11"/>
      <c r="DC447" s="11"/>
      <c r="DD447" s="11"/>
      <c r="DE447" s="11"/>
      <c r="DF447" s="11"/>
      <c r="DG447" s="11"/>
      <c r="DH447" s="11"/>
      <c r="DI447" s="11"/>
      <c r="DJ447" s="11"/>
      <c r="DK447" s="11"/>
      <c r="DL447" s="11"/>
      <c r="DM447" s="11"/>
      <c r="DN447" s="11"/>
      <c r="DO447" s="11"/>
      <c r="DP447" s="11"/>
      <c r="DQ447" s="11"/>
      <c r="DR447" s="11"/>
      <c r="DS447" s="11"/>
      <c r="DT447" s="11"/>
      <c r="DU447" s="11"/>
      <c r="DV447" s="11"/>
      <c r="DW447" s="11"/>
      <c r="DX447" s="11"/>
      <c r="DY447" s="11"/>
      <c r="DZ447" s="11"/>
      <c r="EA447" s="11"/>
      <c r="EB447" s="11"/>
      <c r="EC447" s="11"/>
    </row>
    <row r="448" spans="1:133" ht="15">
      <c r="A448" s="63">
        <v>30</v>
      </c>
      <c r="B448" s="1"/>
      <c r="C448" s="2" t="s">
        <v>16</v>
      </c>
      <c r="D448" s="13">
        <f t="shared" si="13"/>
        <v>0.11100000000000002</v>
      </c>
      <c r="E448" s="2">
        <v>1.11</v>
      </c>
      <c r="F448" s="62">
        <f t="shared" si="12"/>
        <v>0.2319</v>
      </c>
      <c r="G448" s="6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2">
        <v>1.335</v>
      </c>
      <c r="W448" s="2">
        <v>1.3419</v>
      </c>
      <c r="X448" s="22"/>
      <c r="Y448" s="2"/>
      <c r="Z448" s="30"/>
      <c r="AB448" s="2">
        <v>1.3106</v>
      </c>
      <c r="AC448" s="10"/>
      <c r="AD448" s="70"/>
      <c r="AG448" s="2"/>
      <c r="AH448" s="2"/>
      <c r="AI448" s="2"/>
      <c r="AJ448" s="2">
        <v>0.7881</v>
      </c>
      <c r="AK448" s="2"/>
      <c r="AL448" s="2"/>
      <c r="AM448" s="10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  <c r="CM448" s="11"/>
      <c r="CN448" s="11"/>
      <c r="CO448" s="11"/>
      <c r="CP448" s="11"/>
      <c r="CQ448" s="11"/>
      <c r="CR448" s="11"/>
      <c r="CS448" s="11"/>
      <c r="CT448" s="11"/>
      <c r="CU448" s="11"/>
      <c r="CV448" s="11"/>
      <c r="CW448" s="11"/>
      <c r="CX448" s="11"/>
      <c r="CY448" s="11"/>
      <c r="CZ448" s="11"/>
      <c r="DA448" s="11"/>
      <c r="DB448" s="11"/>
      <c r="DC448" s="11"/>
      <c r="DD448" s="11"/>
      <c r="DE448" s="11"/>
      <c r="DF448" s="11"/>
      <c r="DG448" s="11"/>
      <c r="DH448" s="11"/>
      <c r="DI448" s="11"/>
      <c r="DJ448" s="11"/>
      <c r="DK448" s="11"/>
      <c r="DL448" s="11"/>
      <c r="DM448" s="11"/>
      <c r="DN448" s="11"/>
      <c r="DO448" s="11"/>
      <c r="DP448" s="11"/>
      <c r="DQ448" s="11"/>
      <c r="DR448" s="11"/>
      <c r="DS448" s="11"/>
      <c r="DT448" s="11"/>
      <c r="DU448" s="11"/>
      <c r="DV448" s="11"/>
      <c r="DW448" s="11"/>
      <c r="DX448" s="11"/>
      <c r="DY448" s="11"/>
      <c r="DZ448" s="11"/>
      <c r="EA448" s="11"/>
      <c r="EB448" s="11"/>
      <c r="EC448" s="11"/>
    </row>
    <row r="449" spans="1:133" ht="15">
      <c r="A449" s="63">
        <v>31</v>
      </c>
      <c r="B449" s="1"/>
      <c r="C449" s="2" t="s">
        <v>17</v>
      </c>
      <c r="D449" s="13">
        <f t="shared" si="13"/>
        <v>0.11100000000000002</v>
      </c>
      <c r="E449" s="2">
        <v>1.11</v>
      </c>
      <c r="F449" s="62">
        <f t="shared" si="12"/>
        <v>0.24049999999999994</v>
      </c>
      <c r="G449" s="6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2">
        <v>1.3525</v>
      </c>
      <c r="W449" s="2">
        <v>1.3505</v>
      </c>
      <c r="X449" s="22"/>
      <c r="Y449" s="2"/>
      <c r="Z449" s="30"/>
      <c r="AB449" s="2">
        <v>1.336</v>
      </c>
      <c r="AC449" s="10"/>
      <c r="AD449" s="70"/>
      <c r="AG449" s="2"/>
      <c r="AH449" s="2"/>
      <c r="AI449" s="2"/>
      <c r="AJ449" s="2">
        <v>0.78246</v>
      </c>
      <c r="AK449" s="2"/>
      <c r="AL449" s="2"/>
      <c r="AM449" s="10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  <c r="CH449" s="11"/>
      <c r="CI449" s="11"/>
      <c r="CJ449" s="11"/>
      <c r="CK449" s="11"/>
      <c r="CL449" s="11"/>
      <c r="CM449" s="11"/>
      <c r="CN449" s="11"/>
      <c r="CO449" s="11"/>
      <c r="CP449" s="11"/>
      <c r="CQ449" s="11"/>
      <c r="CR449" s="11"/>
      <c r="CS449" s="11"/>
      <c r="CT449" s="11"/>
      <c r="CU449" s="11"/>
      <c r="CV449" s="11"/>
      <c r="CW449" s="11"/>
      <c r="CX449" s="11"/>
      <c r="CY449" s="11"/>
      <c r="CZ449" s="11"/>
      <c r="DA449" s="11"/>
      <c r="DB449" s="11"/>
      <c r="DC449" s="11"/>
      <c r="DD449" s="11"/>
      <c r="DE449" s="11"/>
      <c r="DF449" s="11"/>
      <c r="DG449" s="11"/>
      <c r="DH449" s="11"/>
      <c r="DI449" s="11"/>
      <c r="DJ449" s="11"/>
      <c r="DK449" s="11"/>
      <c r="DL449" s="11"/>
      <c r="DM449" s="11"/>
      <c r="DN449" s="11"/>
      <c r="DO449" s="11"/>
      <c r="DP449" s="11"/>
      <c r="DQ449" s="11"/>
      <c r="DR449" s="11"/>
      <c r="DS449" s="11"/>
      <c r="DT449" s="11"/>
      <c r="DU449" s="11"/>
      <c r="DV449" s="11"/>
      <c r="DW449" s="11"/>
      <c r="DX449" s="11"/>
      <c r="DY449" s="11"/>
      <c r="DZ449" s="11"/>
      <c r="EA449" s="11"/>
      <c r="EB449" s="11"/>
      <c r="EC449" s="11"/>
    </row>
    <row r="450" spans="1:133" ht="15">
      <c r="A450" s="63">
        <v>30</v>
      </c>
      <c r="B450" s="1"/>
      <c r="C450" s="2" t="s">
        <v>18</v>
      </c>
      <c r="D450" s="13">
        <f t="shared" si="13"/>
        <v>0.11100000000000002</v>
      </c>
      <c r="E450" s="2">
        <v>1.11</v>
      </c>
      <c r="F450" s="62">
        <f t="shared" si="12"/>
        <v>0.2056</v>
      </c>
      <c r="G450" s="6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2">
        <v>1.335</v>
      </c>
      <c r="W450" s="2">
        <v>1.3156</v>
      </c>
      <c r="X450" s="22"/>
      <c r="Y450" s="2"/>
      <c r="Z450" s="30"/>
      <c r="AB450" s="2">
        <v>1.309375</v>
      </c>
      <c r="AC450" s="10"/>
      <c r="AD450" s="70"/>
      <c r="AG450" s="2"/>
      <c r="AH450" s="2"/>
      <c r="AI450" s="2"/>
      <c r="AJ450" s="2">
        <v>0.769675</v>
      </c>
      <c r="AK450" s="2"/>
      <c r="AL450" s="2"/>
      <c r="AM450" s="10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1"/>
      <c r="CN450" s="11"/>
      <c r="CO450" s="11"/>
      <c r="CP450" s="11"/>
      <c r="CQ450" s="11"/>
      <c r="CR450" s="11"/>
      <c r="CS450" s="11"/>
      <c r="CT450" s="11"/>
      <c r="CU450" s="11"/>
      <c r="CV450" s="11"/>
      <c r="CW450" s="11"/>
      <c r="CX450" s="11"/>
      <c r="CY450" s="11"/>
      <c r="CZ450" s="11"/>
      <c r="DA450" s="11"/>
      <c r="DB450" s="11"/>
      <c r="DC450" s="11"/>
      <c r="DD450" s="11"/>
      <c r="DE450" s="11"/>
      <c r="DF450" s="11"/>
      <c r="DG450" s="11"/>
      <c r="DH450" s="11"/>
      <c r="DI450" s="11"/>
      <c r="DJ450" s="11"/>
      <c r="DK450" s="11"/>
      <c r="DL450" s="11"/>
      <c r="DM450" s="11"/>
      <c r="DN450" s="11"/>
      <c r="DO450" s="11"/>
      <c r="DP450" s="11"/>
      <c r="DQ450" s="11"/>
      <c r="DR450" s="11"/>
      <c r="DS450" s="11"/>
      <c r="DT450" s="11"/>
      <c r="DU450" s="11"/>
      <c r="DV450" s="11"/>
      <c r="DW450" s="11"/>
      <c r="DX450" s="11"/>
      <c r="DY450" s="11"/>
      <c r="DZ450" s="11"/>
      <c r="EA450" s="11"/>
      <c r="EB450" s="11"/>
      <c r="EC450" s="11"/>
    </row>
    <row r="451" spans="1:133" ht="15">
      <c r="A451" s="63">
        <v>31</v>
      </c>
      <c r="B451" s="1"/>
      <c r="C451" s="2" t="s">
        <v>19</v>
      </c>
      <c r="D451" s="13">
        <f t="shared" si="13"/>
        <v>0.11100000000000002</v>
      </c>
      <c r="E451" s="2">
        <v>1.11</v>
      </c>
      <c r="F451" s="62">
        <f t="shared" si="12"/>
        <v>0.1612499999999999</v>
      </c>
      <c r="G451" s="6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2">
        <v>1.2775</v>
      </c>
      <c r="W451" s="2">
        <v>1.27125</v>
      </c>
      <c r="X451" s="22"/>
      <c r="Y451" s="2"/>
      <c r="Z451" s="30"/>
      <c r="AB451" s="2">
        <v>1.245</v>
      </c>
      <c r="AC451" s="10"/>
      <c r="AD451" s="70"/>
      <c r="AG451" s="2"/>
      <c r="AH451" s="2"/>
      <c r="AI451" s="2"/>
      <c r="AJ451" s="2">
        <v>0.7909</v>
      </c>
      <c r="AK451" s="2"/>
      <c r="AL451" s="2"/>
      <c r="AM451" s="10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1"/>
      <c r="CN451" s="11"/>
      <c r="CO451" s="11"/>
      <c r="CP451" s="11"/>
      <c r="CQ451" s="11"/>
      <c r="CR451" s="11"/>
      <c r="CS451" s="11"/>
      <c r="CT451" s="11"/>
      <c r="CU451" s="11"/>
      <c r="CV451" s="11"/>
      <c r="CW451" s="11"/>
      <c r="CX451" s="11"/>
      <c r="CY451" s="11"/>
      <c r="CZ451" s="11"/>
      <c r="DA451" s="11"/>
      <c r="DB451" s="11"/>
      <c r="DC451" s="11"/>
      <c r="DD451" s="11"/>
      <c r="DE451" s="11"/>
      <c r="DF451" s="11"/>
      <c r="DG451" s="11"/>
      <c r="DH451" s="11"/>
      <c r="DI451" s="11"/>
      <c r="DJ451" s="11"/>
      <c r="DK451" s="11"/>
      <c r="DL451" s="11"/>
      <c r="DM451" s="11"/>
      <c r="DN451" s="11"/>
      <c r="DO451" s="11"/>
      <c r="DP451" s="11"/>
      <c r="DQ451" s="11"/>
      <c r="DR451" s="11"/>
      <c r="DS451" s="11"/>
      <c r="DT451" s="11"/>
      <c r="DU451" s="11"/>
      <c r="DV451" s="11"/>
      <c r="DW451" s="11"/>
      <c r="DX451" s="11"/>
      <c r="DY451" s="11"/>
      <c r="DZ451" s="11"/>
      <c r="EA451" s="11"/>
      <c r="EB451" s="11"/>
      <c r="EC451" s="11"/>
    </row>
    <row r="452" spans="1:134" ht="15">
      <c r="A452" s="65">
        <v>31</v>
      </c>
      <c r="B452" s="6">
        <v>1992</v>
      </c>
      <c r="C452" s="7" t="s">
        <v>8</v>
      </c>
      <c r="D452" s="15">
        <f t="shared" si="13"/>
        <v>0.11111</v>
      </c>
      <c r="E452" s="7">
        <v>1.1111</v>
      </c>
      <c r="F452" s="61">
        <f t="shared" si="12"/>
        <v>0.11840000000000006</v>
      </c>
      <c r="G452" s="61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>
        <v>1.2475</v>
      </c>
      <c r="W452" s="7">
        <v>1.2295</v>
      </c>
      <c r="X452" s="7"/>
      <c r="Y452" s="7"/>
      <c r="Z452" s="31"/>
      <c r="AA452" s="7"/>
      <c r="AB452" s="7">
        <v>1.1815</v>
      </c>
      <c r="AC452" s="12"/>
      <c r="AD452" s="69"/>
      <c r="AE452" s="42"/>
      <c r="AF452" s="33"/>
      <c r="AG452" s="7"/>
      <c r="AH452" s="7"/>
      <c r="AI452" s="22"/>
      <c r="AJ452" s="2">
        <v>0.84816</v>
      </c>
      <c r="AK452" s="2"/>
      <c r="AL452" s="7"/>
      <c r="AM452" s="12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11"/>
      <c r="CL452" s="11"/>
      <c r="CM452" s="11"/>
      <c r="CN452" s="11"/>
      <c r="CO452" s="11"/>
      <c r="CP452" s="11"/>
      <c r="CQ452" s="11"/>
      <c r="CR452" s="11"/>
      <c r="CS452" s="11"/>
      <c r="CT452" s="11"/>
      <c r="CU452" s="11"/>
      <c r="CV452" s="11"/>
      <c r="CW452" s="11"/>
      <c r="CX452" s="11"/>
      <c r="CY452" s="11"/>
      <c r="CZ452" s="11"/>
      <c r="DA452" s="11"/>
      <c r="DB452" s="11"/>
      <c r="DC452" s="11"/>
      <c r="DD452" s="11"/>
      <c r="DE452" s="11"/>
      <c r="DF452" s="11"/>
      <c r="DG452" s="11"/>
      <c r="DH452" s="11"/>
      <c r="DI452" s="11"/>
      <c r="DJ452" s="11"/>
      <c r="DK452" s="11"/>
      <c r="DL452" s="11"/>
      <c r="DM452" s="11"/>
      <c r="DN452" s="11"/>
      <c r="DO452" s="11"/>
      <c r="DP452" s="11"/>
      <c r="DQ452" s="11"/>
      <c r="DR452" s="11"/>
      <c r="DS452" s="11"/>
      <c r="DT452" s="11"/>
      <c r="DU452" s="11"/>
      <c r="DV452" s="11"/>
      <c r="DW452" s="11"/>
      <c r="DX452" s="11"/>
      <c r="DY452" s="11"/>
      <c r="DZ452" s="11"/>
      <c r="EA452" s="11"/>
      <c r="EB452" s="11"/>
      <c r="EC452" s="11"/>
      <c r="ED452" s="33"/>
    </row>
    <row r="453" spans="1:133" ht="15">
      <c r="A453" s="63">
        <v>29</v>
      </c>
      <c r="B453" s="1"/>
      <c r="C453" s="2" t="s">
        <v>9</v>
      </c>
      <c r="D453" s="13">
        <f t="shared" si="13"/>
        <v>0.111375</v>
      </c>
      <c r="E453" s="2">
        <v>1.11375</v>
      </c>
      <c r="F453" s="62">
        <f t="shared" si="12"/>
        <v>0.058149999999999924</v>
      </c>
      <c r="G453" s="6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2">
        <v>1.19</v>
      </c>
      <c r="W453" s="2">
        <v>1.1719</v>
      </c>
      <c r="X453" s="22"/>
      <c r="Y453" s="2"/>
      <c r="Z453" s="30"/>
      <c r="AB453" s="2">
        <v>1.14</v>
      </c>
      <c r="AC453" s="10"/>
      <c r="AD453" s="70"/>
      <c r="AG453" s="2"/>
      <c r="AH453" s="2"/>
      <c r="AI453" s="2"/>
      <c r="AJ453" s="2">
        <v>0.9015</v>
      </c>
      <c r="AK453" s="2"/>
      <c r="AL453" s="2"/>
      <c r="AM453" s="10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  <c r="CH453" s="11"/>
      <c r="CI453" s="11"/>
      <c r="CJ453" s="11"/>
      <c r="CK453" s="11"/>
      <c r="CL453" s="11"/>
      <c r="CM453" s="11"/>
      <c r="CN453" s="11"/>
      <c r="CO453" s="11"/>
      <c r="CP453" s="11"/>
      <c r="CQ453" s="11"/>
      <c r="CR453" s="11"/>
      <c r="CS453" s="11"/>
      <c r="CT453" s="11"/>
      <c r="CU453" s="11"/>
      <c r="CV453" s="11"/>
      <c r="CW453" s="11"/>
      <c r="CX453" s="11"/>
      <c r="CY453" s="11"/>
      <c r="CZ453" s="11"/>
      <c r="DA453" s="11"/>
      <c r="DB453" s="11"/>
      <c r="DC453" s="11"/>
      <c r="DD453" s="11"/>
      <c r="DE453" s="11"/>
      <c r="DF453" s="11"/>
      <c r="DG453" s="11"/>
      <c r="DH453" s="11"/>
      <c r="DI453" s="11"/>
      <c r="DJ453" s="11"/>
      <c r="DK453" s="11"/>
      <c r="DL453" s="11"/>
      <c r="DM453" s="11"/>
      <c r="DN453" s="11"/>
      <c r="DO453" s="11"/>
      <c r="DP453" s="11"/>
      <c r="DQ453" s="11"/>
      <c r="DR453" s="11"/>
      <c r="DS453" s="11"/>
      <c r="DT453" s="11"/>
      <c r="DU453" s="11"/>
      <c r="DV453" s="11"/>
      <c r="DW453" s="11"/>
      <c r="DX453" s="11"/>
      <c r="DY453" s="11"/>
      <c r="DZ453" s="11"/>
      <c r="EA453" s="11"/>
      <c r="EB453" s="11"/>
      <c r="EC453" s="11"/>
    </row>
    <row r="454" spans="1:133" ht="15">
      <c r="A454" s="63">
        <v>31</v>
      </c>
      <c r="B454" s="1"/>
      <c r="C454" s="2" t="s">
        <v>10</v>
      </c>
      <c r="D454" s="13">
        <f t="shared" si="13"/>
        <v>0.111375</v>
      </c>
      <c r="E454" s="2">
        <v>1.11375</v>
      </c>
      <c r="F454" s="62">
        <f t="shared" si="12"/>
        <v>0.04255000000000009</v>
      </c>
      <c r="G454" s="6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2">
        <v>1.1525</v>
      </c>
      <c r="W454" s="2">
        <v>1.1563</v>
      </c>
      <c r="X454" s="22"/>
      <c r="Y454" s="2"/>
      <c r="Z454" s="30"/>
      <c r="AB454" s="2">
        <v>1.13875</v>
      </c>
      <c r="AC454" s="10"/>
      <c r="AD454" s="70"/>
      <c r="AG454" s="2"/>
      <c r="AH454" s="2"/>
      <c r="AI454" s="2"/>
      <c r="AJ454" s="2">
        <v>0.893025</v>
      </c>
      <c r="AK454" s="2"/>
      <c r="AL454" s="2"/>
      <c r="AM454" s="10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  <c r="CM454" s="11"/>
      <c r="CN454" s="11"/>
      <c r="CO454" s="11"/>
      <c r="CP454" s="11"/>
      <c r="CQ454" s="11"/>
      <c r="CR454" s="11"/>
      <c r="CS454" s="11"/>
      <c r="CT454" s="11"/>
      <c r="CU454" s="11"/>
      <c r="CV454" s="11"/>
      <c r="CW454" s="11"/>
      <c r="CX454" s="11"/>
      <c r="CY454" s="11"/>
      <c r="CZ454" s="11"/>
      <c r="DA454" s="11"/>
      <c r="DB454" s="11"/>
      <c r="DC454" s="11"/>
      <c r="DD454" s="11"/>
      <c r="DE454" s="11"/>
      <c r="DF454" s="11"/>
      <c r="DG454" s="11"/>
      <c r="DH454" s="11"/>
      <c r="DI454" s="11"/>
      <c r="DJ454" s="11"/>
      <c r="DK454" s="11"/>
      <c r="DL454" s="11"/>
      <c r="DM454" s="11"/>
      <c r="DN454" s="11"/>
      <c r="DO454" s="11"/>
      <c r="DP454" s="11"/>
      <c r="DQ454" s="11"/>
      <c r="DR454" s="11"/>
      <c r="DS454" s="11"/>
      <c r="DT454" s="11"/>
      <c r="DU454" s="11"/>
      <c r="DV454" s="11"/>
      <c r="DW454" s="11"/>
      <c r="DX454" s="11"/>
      <c r="DY454" s="11"/>
      <c r="DZ454" s="11"/>
      <c r="EA454" s="11"/>
      <c r="EB454" s="11"/>
      <c r="EC454" s="11"/>
    </row>
    <row r="455" spans="1:133" ht="15">
      <c r="A455" s="63">
        <v>30</v>
      </c>
      <c r="B455" s="1"/>
      <c r="C455" s="2" t="s">
        <v>11</v>
      </c>
      <c r="D455" s="13">
        <f t="shared" si="13"/>
        <v>0.111375</v>
      </c>
      <c r="E455" s="2">
        <v>1.11375</v>
      </c>
      <c r="F455" s="62">
        <f t="shared" si="12"/>
        <v>0.14625</v>
      </c>
      <c r="G455" s="6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2">
        <v>1.25125</v>
      </c>
      <c r="W455" s="2">
        <v>1.26</v>
      </c>
      <c r="X455" s="22"/>
      <c r="Y455" s="2"/>
      <c r="Z455" s="30"/>
      <c r="AB455" s="2">
        <v>1.2265</v>
      </c>
      <c r="AC455" s="10"/>
      <c r="AD455" s="70"/>
      <c r="AG455" s="2"/>
      <c r="AH455" s="2"/>
      <c r="AI455" s="2"/>
      <c r="AJ455" s="2">
        <v>0.84822</v>
      </c>
      <c r="AK455" s="2"/>
      <c r="AL455" s="2"/>
      <c r="AM455" s="10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  <c r="CM455" s="11"/>
      <c r="CN455" s="11"/>
      <c r="CO455" s="11"/>
      <c r="CP455" s="11"/>
      <c r="CQ455" s="11"/>
      <c r="CR455" s="11"/>
      <c r="CS455" s="11"/>
      <c r="CT455" s="11"/>
      <c r="CU455" s="11"/>
      <c r="CV455" s="11"/>
      <c r="CW455" s="11"/>
      <c r="CX455" s="11"/>
      <c r="CY455" s="11"/>
      <c r="CZ455" s="11"/>
      <c r="DA455" s="11"/>
      <c r="DB455" s="11"/>
      <c r="DC455" s="11"/>
      <c r="DD455" s="11"/>
      <c r="DE455" s="11"/>
      <c r="DF455" s="11"/>
      <c r="DG455" s="11"/>
      <c r="DH455" s="11"/>
      <c r="DI455" s="11"/>
      <c r="DJ455" s="11"/>
      <c r="DK455" s="11"/>
      <c r="DL455" s="11"/>
      <c r="DM455" s="11"/>
      <c r="DN455" s="11"/>
      <c r="DO455" s="11"/>
      <c r="DP455" s="11"/>
      <c r="DQ455" s="11"/>
      <c r="DR455" s="11"/>
      <c r="DS455" s="11"/>
      <c r="DT455" s="11"/>
      <c r="DU455" s="11"/>
      <c r="DV455" s="11"/>
      <c r="DW455" s="11"/>
      <c r="DX455" s="11"/>
      <c r="DY455" s="11"/>
      <c r="DZ455" s="11"/>
      <c r="EA455" s="11"/>
      <c r="EB455" s="11"/>
      <c r="EC455" s="11"/>
    </row>
    <row r="456" spans="1:133" ht="15">
      <c r="A456" s="63">
        <v>31</v>
      </c>
      <c r="B456" s="1"/>
      <c r="C456" s="2" t="s">
        <v>12</v>
      </c>
      <c r="D456" s="13">
        <f t="shared" si="13"/>
        <v>0.11154</v>
      </c>
      <c r="E456" s="2">
        <v>1.1154</v>
      </c>
      <c r="F456" s="62">
        <f t="shared" si="12"/>
        <v>0.22270000000000012</v>
      </c>
      <c r="G456" s="6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2">
        <v>1.33</v>
      </c>
      <c r="W456" s="2">
        <v>1.3381</v>
      </c>
      <c r="X456" s="22"/>
      <c r="Y456" s="2"/>
      <c r="Z456" s="30"/>
      <c r="AB456" s="2">
        <v>1.318125</v>
      </c>
      <c r="AC456" s="10"/>
      <c r="AD456" s="70"/>
      <c r="AG456" s="2"/>
      <c r="AH456" s="2"/>
      <c r="AI456" s="2"/>
      <c r="AJ456" s="2">
        <v>0.8533</v>
      </c>
      <c r="AK456" s="2"/>
      <c r="AL456" s="2"/>
      <c r="AM456" s="10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1"/>
      <c r="CB456" s="11"/>
      <c r="CC456" s="11"/>
      <c r="CD456" s="11"/>
      <c r="CE456" s="11"/>
      <c r="CF456" s="11"/>
      <c r="CG456" s="11"/>
      <c r="CH456" s="11"/>
      <c r="CI456" s="11"/>
      <c r="CJ456" s="11"/>
      <c r="CK456" s="11"/>
      <c r="CL456" s="11"/>
      <c r="CM456" s="11"/>
      <c r="CN456" s="11"/>
      <c r="CO456" s="11"/>
      <c r="CP456" s="11"/>
      <c r="CQ456" s="11"/>
      <c r="CR456" s="11"/>
      <c r="CS456" s="11"/>
      <c r="CT456" s="11"/>
      <c r="CU456" s="11"/>
      <c r="CV456" s="11"/>
      <c r="CW456" s="11"/>
      <c r="CX456" s="11"/>
      <c r="CY456" s="11"/>
      <c r="CZ456" s="11"/>
      <c r="DA456" s="11"/>
      <c r="DB456" s="11"/>
      <c r="DC456" s="11"/>
      <c r="DD456" s="11"/>
      <c r="DE456" s="11"/>
      <c r="DF456" s="11"/>
      <c r="DG456" s="11"/>
      <c r="DH456" s="11"/>
      <c r="DI456" s="11"/>
      <c r="DJ456" s="11"/>
      <c r="DK456" s="11"/>
      <c r="DL456" s="11"/>
      <c r="DM456" s="11"/>
      <c r="DN456" s="11"/>
      <c r="DO456" s="11"/>
      <c r="DP456" s="11"/>
      <c r="DQ456" s="11"/>
      <c r="DR456" s="11"/>
      <c r="DS456" s="11"/>
      <c r="DT456" s="11"/>
      <c r="DU456" s="11"/>
      <c r="DV456" s="11"/>
      <c r="DW456" s="11"/>
      <c r="DX456" s="11"/>
      <c r="DY456" s="11"/>
      <c r="DZ456" s="11"/>
      <c r="EA456" s="11"/>
      <c r="EB456" s="11"/>
      <c r="EC456" s="11"/>
    </row>
    <row r="457" spans="1:133" ht="15">
      <c r="A457" s="63">
        <v>30</v>
      </c>
      <c r="B457" s="1"/>
      <c r="C457" s="2" t="s">
        <v>13</v>
      </c>
      <c r="D457" s="13">
        <f t="shared" si="13"/>
        <v>0.11175</v>
      </c>
      <c r="E457" s="2">
        <v>1.1175</v>
      </c>
      <c r="F457" s="62">
        <f t="shared" si="12"/>
        <v>0.24</v>
      </c>
      <c r="G457" s="6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2">
        <v>1.355</v>
      </c>
      <c r="W457" s="2">
        <v>1.3575</v>
      </c>
      <c r="X457" s="22"/>
      <c r="Y457" s="2"/>
      <c r="Z457" s="30"/>
      <c r="AB457" s="2">
        <v>1.3369</v>
      </c>
      <c r="AC457" s="10"/>
      <c r="AD457" s="70"/>
      <c r="AG457" s="2"/>
      <c r="AH457" s="2"/>
      <c r="AI457" s="2"/>
      <c r="AJ457" s="2">
        <v>0.8732</v>
      </c>
      <c r="AK457" s="2"/>
      <c r="AL457" s="2"/>
      <c r="AM457" s="10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1"/>
      <c r="CL457" s="11"/>
      <c r="CM457" s="11"/>
      <c r="CN457" s="11"/>
      <c r="CO457" s="11"/>
      <c r="CP457" s="11"/>
      <c r="CQ457" s="11"/>
      <c r="CR457" s="11"/>
      <c r="CS457" s="11"/>
      <c r="CT457" s="11"/>
      <c r="CU457" s="11"/>
      <c r="CV457" s="11"/>
      <c r="CW457" s="11"/>
      <c r="CX457" s="11"/>
      <c r="CY457" s="11"/>
      <c r="CZ457" s="11"/>
      <c r="DA457" s="11"/>
      <c r="DB457" s="11"/>
      <c r="DC457" s="11"/>
      <c r="DD457" s="11"/>
      <c r="DE457" s="11"/>
      <c r="DF457" s="11"/>
      <c r="DG457" s="11"/>
      <c r="DH457" s="11"/>
      <c r="DI457" s="11"/>
      <c r="DJ457" s="11"/>
      <c r="DK457" s="11"/>
      <c r="DL457" s="11"/>
      <c r="DM457" s="11"/>
      <c r="DN457" s="11"/>
      <c r="DO457" s="11"/>
      <c r="DP457" s="11"/>
      <c r="DQ457" s="11"/>
      <c r="DR457" s="11"/>
      <c r="DS457" s="11"/>
      <c r="DT457" s="11"/>
      <c r="DU457" s="11"/>
      <c r="DV457" s="11"/>
      <c r="DW457" s="11"/>
      <c r="DX457" s="11"/>
      <c r="DY457" s="11"/>
      <c r="DZ457" s="11"/>
      <c r="EA457" s="11"/>
      <c r="EB457" s="11"/>
      <c r="EC457" s="11"/>
    </row>
    <row r="458" spans="1:133" ht="15">
      <c r="A458" s="63">
        <v>31</v>
      </c>
      <c r="B458" s="1"/>
      <c r="C458" s="2" t="s">
        <v>14</v>
      </c>
      <c r="D458" s="13">
        <f t="shared" si="13"/>
        <v>0.11175</v>
      </c>
      <c r="E458" s="2">
        <v>1.1175</v>
      </c>
      <c r="F458" s="62">
        <f t="shared" si="12"/>
        <v>0.25250000000000017</v>
      </c>
      <c r="G458" s="6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2">
        <v>1.37</v>
      </c>
      <c r="W458" s="2">
        <v>1.37</v>
      </c>
      <c r="X458" s="22"/>
      <c r="Y458" s="2"/>
      <c r="Z458" s="30"/>
      <c r="AB458" s="2">
        <v>1.3425</v>
      </c>
      <c r="AC458" s="10"/>
      <c r="AD458" s="70"/>
      <c r="AG458" s="2"/>
      <c r="AH458" s="2"/>
      <c r="AI458" s="2"/>
      <c r="AJ458" s="2">
        <v>0.91316</v>
      </c>
      <c r="AK458" s="2"/>
      <c r="AL458" s="2"/>
      <c r="AM458" s="10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11"/>
      <c r="CL458" s="11"/>
      <c r="CM458" s="11"/>
      <c r="CN458" s="11"/>
      <c r="CO458" s="11"/>
      <c r="CP458" s="11"/>
      <c r="CQ458" s="11"/>
      <c r="CR458" s="11"/>
      <c r="CS458" s="11"/>
      <c r="CT458" s="11"/>
      <c r="CU458" s="11"/>
      <c r="CV458" s="11"/>
      <c r="CW458" s="11"/>
      <c r="CX458" s="11"/>
      <c r="CY458" s="11"/>
      <c r="CZ458" s="11"/>
      <c r="DA458" s="11"/>
      <c r="DB458" s="11"/>
      <c r="DC458" s="11"/>
      <c r="DD458" s="11"/>
      <c r="DE458" s="11"/>
      <c r="DF458" s="11"/>
      <c r="DG458" s="11"/>
      <c r="DH458" s="11"/>
      <c r="DI458" s="11"/>
      <c r="DJ458" s="11"/>
      <c r="DK458" s="11"/>
      <c r="DL458" s="11"/>
      <c r="DM458" s="11"/>
      <c r="DN458" s="11"/>
      <c r="DO458" s="11"/>
      <c r="DP458" s="11"/>
      <c r="DQ458" s="11"/>
      <c r="DR458" s="11"/>
      <c r="DS458" s="11"/>
      <c r="DT458" s="11"/>
      <c r="DU458" s="11"/>
      <c r="DV458" s="11"/>
      <c r="DW458" s="11"/>
      <c r="DX458" s="11"/>
      <c r="DY458" s="11"/>
      <c r="DZ458" s="11"/>
      <c r="EA458" s="11"/>
      <c r="EB458" s="11"/>
      <c r="EC458" s="11"/>
    </row>
    <row r="459" spans="1:133" ht="15">
      <c r="A459" s="63">
        <v>31</v>
      </c>
      <c r="B459" s="1"/>
      <c r="C459" s="2" t="s">
        <v>15</v>
      </c>
      <c r="D459" s="13">
        <f t="shared" si="13"/>
        <v>0.11175</v>
      </c>
      <c r="E459" s="2">
        <v>1.1175</v>
      </c>
      <c r="F459" s="62">
        <f t="shared" si="12"/>
        <v>0.26439999999999997</v>
      </c>
      <c r="G459" s="6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2">
        <v>1.3875</v>
      </c>
      <c r="W459" s="2">
        <v>1.3819</v>
      </c>
      <c r="X459" s="22"/>
      <c r="Y459" s="2"/>
      <c r="Z459" s="30"/>
      <c r="AB459" s="2">
        <v>1.3362</v>
      </c>
      <c r="AC459" s="10"/>
      <c r="AD459" s="70"/>
      <c r="AG459" s="2"/>
      <c r="AH459" s="2"/>
      <c r="AI459" s="2"/>
      <c r="AJ459" s="2">
        <v>0.9577</v>
      </c>
      <c r="AK459" s="2"/>
      <c r="AL459" s="2"/>
      <c r="AM459" s="10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  <c r="CM459" s="11"/>
      <c r="CN459" s="11"/>
      <c r="CO459" s="11"/>
      <c r="CP459" s="11"/>
      <c r="CQ459" s="11"/>
      <c r="CR459" s="11"/>
      <c r="CS459" s="11"/>
      <c r="CT459" s="11"/>
      <c r="CU459" s="11"/>
      <c r="CV459" s="11"/>
      <c r="CW459" s="11"/>
      <c r="CX459" s="11"/>
      <c r="CY459" s="11"/>
      <c r="CZ459" s="11"/>
      <c r="DA459" s="11"/>
      <c r="DB459" s="11"/>
      <c r="DC459" s="11"/>
      <c r="DD459" s="11"/>
      <c r="DE459" s="11"/>
      <c r="DF459" s="11"/>
      <c r="DG459" s="11"/>
      <c r="DH459" s="11"/>
      <c r="DI459" s="11"/>
      <c r="DJ459" s="11"/>
      <c r="DK459" s="11"/>
      <c r="DL459" s="11"/>
      <c r="DM459" s="11"/>
      <c r="DN459" s="11"/>
      <c r="DO459" s="11"/>
      <c r="DP459" s="11"/>
      <c r="DQ459" s="11"/>
      <c r="DR459" s="11"/>
      <c r="DS459" s="11"/>
      <c r="DT459" s="11"/>
      <c r="DU459" s="11"/>
      <c r="DV459" s="11"/>
      <c r="DW459" s="11"/>
      <c r="DX459" s="11"/>
      <c r="DY459" s="11"/>
      <c r="DZ459" s="11"/>
      <c r="EA459" s="11"/>
      <c r="EB459" s="11"/>
      <c r="EC459" s="11"/>
    </row>
    <row r="460" spans="1:133" ht="15">
      <c r="A460" s="63">
        <v>30</v>
      </c>
      <c r="B460" s="1"/>
      <c r="C460" s="2" t="s">
        <v>16</v>
      </c>
      <c r="D460" s="13">
        <f t="shared" si="13"/>
        <v>0.11175</v>
      </c>
      <c r="E460" s="2">
        <v>1.1175</v>
      </c>
      <c r="F460" s="62">
        <f t="shared" si="12"/>
        <v>0.2270000000000001</v>
      </c>
      <c r="G460" s="6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2">
        <v>1.365</v>
      </c>
      <c r="W460" s="2">
        <v>1.3445</v>
      </c>
      <c r="X460" s="22"/>
      <c r="Y460" s="2"/>
      <c r="Z460" s="30"/>
      <c r="AB460" s="2">
        <v>1.277</v>
      </c>
      <c r="AC460" s="10"/>
      <c r="AD460" s="70"/>
      <c r="AG460" s="2"/>
      <c r="AH460" s="2"/>
      <c r="AI460" s="2"/>
      <c r="AJ460" s="2">
        <v>1.0206</v>
      </c>
      <c r="AK460" s="2"/>
      <c r="AL460" s="2"/>
      <c r="AM460" s="10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1"/>
      <c r="CL460" s="11"/>
      <c r="CM460" s="11"/>
      <c r="CN460" s="11"/>
      <c r="CO460" s="11"/>
      <c r="CP460" s="11"/>
      <c r="CQ460" s="11"/>
      <c r="CR460" s="11"/>
      <c r="CS460" s="11"/>
      <c r="CT460" s="11"/>
      <c r="CU460" s="11"/>
      <c r="CV460" s="11"/>
      <c r="CW460" s="11"/>
      <c r="CX460" s="11"/>
      <c r="CY460" s="11"/>
      <c r="CZ460" s="11"/>
      <c r="DA460" s="11"/>
      <c r="DB460" s="11"/>
      <c r="DC460" s="11"/>
      <c r="DD460" s="11"/>
      <c r="DE460" s="11"/>
      <c r="DF460" s="11"/>
      <c r="DG460" s="11"/>
      <c r="DH460" s="11"/>
      <c r="DI460" s="11"/>
      <c r="DJ460" s="11"/>
      <c r="DK460" s="11"/>
      <c r="DL460" s="11"/>
      <c r="DM460" s="11"/>
      <c r="DN460" s="11"/>
      <c r="DO460" s="11"/>
      <c r="DP460" s="11"/>
      <c r="DQ460" s="11"/>
      <c r="DR460" s="11"/>
      <c r="DS460" s="11"/>
      <c r="DT460" s="11"/>
      <c r="DU460" s="11"/>
      <c r="DV460" s="11"/>
      <c r="DW460" s="11"/>
      <c r="DX460" s="11"/>
      <c r="DY460" s="11"/>
      <c r="DZ460" s="11"/>
      <c r="EA460" s="11"/>
      <c r="EB460" s="11"/>
      <c r="EC460" s="11"/>
    </row>
    <row r="461" spans="1:133" ht="15">
      <c r="A461" s="63">
        <v>31</v>
      </c>
      <c r="B461" s="1"/>
      <c r="C461" s="2" t="s">
        <v>17</v>
      </c>
      <c r="D461" s="13">
        <f t="shared" si="13"/>
        <v>0.11175</v>
      </c>
      <c r="E461" s="2">
        <v>1.1175</v>
      </c>
      <c r="F461" s="62">
        <f t="shared" si="12"/>
        <v>0.1825000000000001</v>
      </c>
      <c r="G461" s="6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2">
        <v>1.305</v>
      </c>
      <c r="W461" s="2">
        <v>1.3</v>
      </c>
      <c r="X461" s="22"/>
      <c r="Y461" s="2"/>
      <c r="Z461" s="30"/>
      <c r="AB461" s="2">
        <v>1.229375</v>
      </c>
      <c r="AC461" s="10"/>
      <c r="AD461" s="70"/>
      <c r="AG461" s="2"/>
      <c r="AH461" s="2"/>
      <c r="AI461" s="2"/>
      <c r="AJ461" s="2">
        <v>0.9526</v>
      </c>
      <c r="AK461" s="2"/>
      <c r="AL461" s="2"/>
      <c r="AM461" s="10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11"/>
      <c r="CL461" s="11"/>
      <c r="CM461" s="11"/>
      <c r="CN461" s="11"/>
      <c r="CO461" s="11"/>
      <c r="CP461" s="11"/>
      <c r="CQ461" s="11"/>
      <c r="CR461" s="11"/>
      <c r="CS461" s="11"/>
      <c r="CT461" s="11"/>
      <c r="CU461" s="11"/>
      <c r="CV461" s="11"/>
      <c r="CW461" s="11"/>
      <c r="CX461" s="11"/>
      <c r="CY461" s="11"/>
      <c r="CZ461" s="11"/>
      <c r="DA461" s="11"/>
      <c r="DB461" s="11"/>
      <c r="DC461" s="11"/>
      <c r="DD461" s="11"/>
      <c r="DE461" s="11"/>
      <c r="DF461" s="11"/>
      <c r="DG461" s="11"/>
      <c r="DH461" s="11"/>
      <c r="DI461" s="11"/>
      <c r="DJ461" s="11"/>
      <c r="DK461" s="11"/>
      <c r="DL461" s="11"/>
      <c r="DM461" s="11"/>
      <c r="DN461" s="11"/>
      <c r="DO461" s="11"/>
      <c r="DP461" s="11"/>
      <c r="DQ461" s="11"/>
      <c r="DR461" s="11"/>
      <c r="DS461" s="11"/>
      <c r="DT461" s="11"/>
      <c r="DU461" s="11"/>
      <c r="DV461" s="11"/>
      <c r="DW461" s="11"/>
      <c r="DX461" s="11"/>
      <c r="DY461" s="11"/>
      <c r="DZ461" s="11"/>
      <c r="EA461" s="11"/>
      <c r="EB461" s="11"/>
      <c r="EC461" s="11"/>
    </row>
    <row r="462" spans="1:133" ht="15">
      <c r="A462" s="63">
        <v>30</v>
      </c>
      <c r="B462" s="1"/>
      <c r="C462" s="2" t="s">
        <v>18</v>
      </c>
      <c r="D462" s="13">
        <f t="shared" si="13"/>
        <v>0.11175</v>
      </c>
      <c r="E462" s="2">
        <v>1.1175</v>
      </c>
      <c r="F462" s="62">
        <f t="shared" si="12"/>
        <v>0.14749999999999996</v>
      </c>
      <c r="G462" s="6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2">
        <v>1.27375</v>
      </c>
      <c r="W462" s="2">
        <v>1.265</v>
      </c>
      <c r="X462" s="22"/>
      <c r="Y462" s="2"/>
      <c r="Z462" s="30"/>
      <c r="AB462" s="2">
        <v>1.21375</v>
      </c>
      <c r="AC462" s="10"/>
      <c r="AD462" s="70"/>
      <c r="AG462" s="2"/>
      <c r="AH462" s="2"/>
      <c r="AI462" s="2"/>
      <c r="AJ462" s="2">
        <v>0.8619</v>
      </c>
      <c r="AK462" s="2"/>
      <c r="AL462" s="2"/>
      <c r="AM462" s="10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1"/>
      <c r="CL462" s="11"/>
      <c r="CM462" s="11"/>
      <c r="CN462" s="11"/>
      <c r="CO462" s="11"/>
      <c r="CP462" s="11"/>
      <c r="CQ462" s="11"/>
      <c r="CR462" s="11"/>
      <c r="CS462" s="11"/>
      <c r="CT462" s="11"/>
      <c r="CU462" s="11"/>
      <c r="CV462" s="11"/>
      <c r="CW462" s="11"/>
      <c r="CX462" s="11"/>
      <c r="CY462" s="11"/>
      <c r="CZ462" s="11"/>
      <c r="DA462" s="11"/>
      <c r="DB462" s="11"/>
      <c r="DC462" s="11"/>
      <c r="DD462" s="11"/>
      <c r="DE462" s="11"/>
      <c r="DF462" s="11"/>
      <c r="DG462" s="11"/>
      <c r="DH462" s="11"/>
      <c r="DI462" s="11"/>
      <c r="DJ462" s="11"/>
      <c r="DK462" s="11"/>
      <c r="DL462" s="11"/>
      <c r="DM462" s="11"/>
      <c r="DN462" s="11"/>
      <c r="DO462" s="11"/>
      <c r="DP462" s="11"/>
      <c r="DQ462" s="11"/>
      <c r="DR462" s="11"/>
      <c r="DS462" s="11"/>
      <c r="DT462" s="11"/>
      <c r="DU462" s="11"/>
      <c r="DV462" s="11"/>
      <c r="DW462" s="11"/>
      <c r="DX462" s="11"/>
      <c r="DY462" s="11"/>
      <c r="DZ462" s="11"/>
      <c r="EA462" s="11"/>
      <c r="EB462" s="11"/>
      <c r="EC462" s="11"/>
    </row>
    <row r="463" spans="1:133" ht="15">
      <c r="A463" s="63">
        <v>31</v>
      </c>
      <c r="B463" s="1"/>
      <c r="C463" s="2" t="s">
        <v>19</v>
      </c>
      <c r="D463" s="13">
        <f t="shared" si="13"/>
        <v>0.11175</v>
      </c>
      <c r="E463" s="2">
        <v>1.1175</v>
      </c>
      <c r="F463" s="62">
        <f t="shared" si="12"/>
        <v>0.09099999999999997</v>
      </c>
      <c r="G463" s="6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2">
        <v>1.22125</v>
      </c>
      <c r="W463" s="2">
        <v>1.2085</v>
      </c>
      <c r="X463" s="22"/>
      <c r="Y463" s="2"/>
      <c r="Z463" s="30"/>
      <c r="AB463" s="2">
        <v>1.176</v>
      </c>
      <c r="AC463" s="10"/>
      <c r="AD463" s="70"/>
      <c r="AG463" s="2"/>
      <c r="AH463" s="2"/>
      <c r="AI463" s="2"/>
      <c r="AJ463" s="2">
        <v>0.8198</v>
      </c>
      <c r="AK463" s="2"/>
      <c r="AL463" s="2"/>
      <c r="AM463" s="10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  <c r="CH463" s="11"/>
      <c r="CI463" s="11"/>
      <c r="CJ463" s="11"/>
      <c r="CK463" s="11"/>
      <c r="CL463" s="11"/>
      <c r="CM463" s="11"/>
      <c r="CN463" s="11"/>
      <c r="CO463" s="11"/>
      <c r="CP463" s="11"/>
      <c r="CQ463" s="11"/>
      <c r="CR463" s="11"/>
      <c r="CS463" s="11"/>
      <c r="CT463" s="11"/>
      <c r="CU463" s="11"/>
      <c r="CV463" s="11"/>
      <c r="CW463" s="11"/>
      <c r="CX463" s="11"/>
      <c r="CY463" s="11"/>
      <c r="CZ463" s="11"/>
      <c r="DA463" s="11"/>
      <c r="DB463" s="11"/>
      <c r="DC463" s="11"/>
      <c r="DD463" s="11"/>
      <c r="DE463" s="11"/>
      <c r="DF463" s="11"/>
      <c r="DG463" s="11"/>
      <c r="DH463" s="11"/>
      <c r="DI463" s="11"/>
      <c r="DJ463" s="11"/>
      <c r="DK463" s="11"/>
      <c r="DL463" s="11"/>
      <c r="DM463" s="11"/>
      <c r="DN463" s="11"/>
      <c r="DO463" s="11"/>
      <c r="DP463" s="11"/>
      <c r="DQ463" s="11"/>
      <c r="DR463" s="11"/>
      <c r="DS463" s="11"/>
      <c r="DT463" s="11"/>
      <c r="DU463" s="11"/>
      <c r="DV463" s="11"/>
      <c r="DW463" s="11"/>
      <c r="DX463" s="11"/>
      <c r="DY463" s="11"/>
      <c r="DZ463" s="11"/>
      <c r="EA463" s="11"/>
      <c r="EB463" s="11"/>
      <c r="EC463" s="11"/>
    </row>
    <row r="464" spans="1:134" ht="15">
      <c r="A464" s="65">
        <v>31</v>
      </c>
      <c r="B464" s="6">
        <v>1993</v>
      </c>
      <c r="C464" s="7" t="s">
        <v>8</v>
      </c>
      <c r="D464" s="15">
        <f t="shared" si="13"/>
        <v>0.11175</v>
      </c>
      <c r="E464" s="7">
        <v>1.1175</v>
      </c>
      <c r="F464" s="61">
        <f t="shared" si="12"/>
        <v>0.06000000000000005</v>
      </c>
      <c r="G464" s="61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>
        <v>1.195</v>
      </c>
      <c r="W464" s="7">
        <v>1.1775</v>
      </c>
      <c r="X464" s="7"/>
      <c r="Y464" s="7"/>
      <c r="Z464" s="31"/>
      <c r="AA464" s="7"/>
      <c r="AB464" s="7">
        <v>1.1375</v>
      </c>
      <c r="AC464" s="12"/>
      <c r="AD464" s="69"/>
      <c r="AE464" s="42"/>
      <c r="AF464" s="33"/>
      <c r="AG464" s="7"/>
      <c r="AH464" s="7"/>
      <c r="AI464" s="22"/>
      <c r="AJ464" s="2">
        <v>0.8085</v>
      </c>
      <c r="AK464" s="2"/>
      <c r="AL464" s="7"/>
      <c r="AM464" s="12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1"/>
      <c r="CL464" s="11"/>
      <c r="CM464" s="11"/>
      <c r="CN464" s="11"/>
      <c r="CO464" s="11"/>
      <c r="CP464" s="11"/>
      <c r="CQ464" s="11"/>
      <c r="CR464" s="11"/>
      <c r="CS464" s="11"/>
      <c r="CT464" s="11"/>
      <c r="CU464" s="11"/>
      <c r="CV464" s="11"/>
      <c r="CW464" s="11"/>
      <c r="CX464" s="11"/>
      <c r="CY464" s="11"/>
      <c r="CZ464" s="11"/>
      <c r="DA464" s="11"/>
      <c r="DB464" s="11"/>
      <c r="DC464" s="11"/>
      <c r="DD464" s="11"/>
      <c r="DE464" s="11"/>
      <c r="DF464" s="11"/>
      <c r="DG464" s="11"/>
      <c r="DH464" s="11"/>
      <c r="DI464" s="11"/>
      <c r="DJ464" s="11"/>
      <c r="DK464" s="11"/>
      <c r="DL464" s="11"/>
      <c r="DM464" s="11"/>
      <c r="DN464" s="11"/>
      <c r="DO464" s="11"/>
      <c r="DP464" s="11"/>
      <c r="DQ464" s="11"/>
      <c r="DR464" s="11"/>
      <c r="DS464" s="11"/>
      <c r="DT464" s="11"/>
      <c r="DU464" s="11"/>
      <c r="DV464" s="11"/>
      <c r="DW464" s="11"/>
      <c r="DX464" s="11"/>
      <c r="DY464" s="11"/>
      <c r="DZ464" s="11"/>
      <c r="EA464" s="11"/>
      <c r="EB464" s="11"/>
      <c r="EC464" s="11"/>
      <c r="ED464" s="33"/>
    </row>
    <row r="465" spans="1:133" ht="15">
      <c r="A465" s="63">
        <v>28</v>
      </c>
      <c r="B465" s="1"/>
      <c r="C465" s="2" t="s">
        <v>9</v>
      </c>
      <c r="D465" s="13">
        <f t="shared" si="13"/>
        <v>0.11175</v>
      </c>
      <c r="E465" s="2">
        <v>1.1175</v>
      </c>
      <c r="F465" s="62">
        <f t="shared" si="12"/>
        <v>0.04249999999999998</v>
      </c>
      <c r="G465" s="6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2">
        <v>1.16</v>
      </c>
      <c r="W465" s="2">
        <v>1.16</v>
      </c>
      <c r="X465" s="22"/>
      <c r="Y465" s="2"/>
      <c r="Z465" s="30"/>
      <c r="AB465" s="2">
        <v>1.12</v>
      </c>
      <c r="AC465" s="10"/>
      <c r="AD465" s="70"/>
      <c r="AG465" s="2"/>
      <c r="AH465" s="2"/>
      <c r="AI465" s="2"/>
      <c r="AJ465" s="2">
        <v>0.8392</v>
      </c>
      <c r="AK465" s="2"/>
      <c r="AL465" s="2"/>
      <c r="AM465" s="10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1"/>
      <c r="CL465" s="11"/>
      <c r="CM465" s="11"/>
      <c r="CN465" s="11"/>
      <c r="CO465" s="11"/>
      <c r="CP465" s="11"/>
      <c r="CQ465" s="11"/>
      <c r="CR465" s="11"/>
      <c r="CS465" s="11"/>
      <c r="CT465" s="11"/>
      <c r="CU465" s="11"/>
      <c r="CV465" s="11"/>
      <c r="CW465" s="11"/>
      <c r="CX465" s="11"/>
      <c r="CY465" s="11"/>
      <c r="CZ465" s="11"/>
      <c r="DA465" s="11"/>
      <c r="DB465" s="11"/>
      <c r="DC465" s="11"/>
      <c r="DD465" s="11"/>
      <c r="DE465" s="11"/>
      <c r="DF465" s="11"/>
      <c r="DG465" s="11"/>
      <c r="DH465" s="11"/>
      <c r="DI465" s="11"/>
      <c r="DJ465" s="11"/>
      <c r="DK465" s="11"/>
      <c r="DL465" s="11"/>
      <c r="DM465" s="11"/>
      <c r="DN465" s="11"/>
      <c r="DO465" s="11"/>
      <c r="DP465" s="11"/>
      <c r="DQ465" s="11"/>
      <c r="DR465" s="11"/>
      <c r="DS465" s="11"/>
      <c r="DT465" s="11"/>
      <c r="DU465" s="11"/>
      <c r="DV465" s="11"/>
      <c r="DW465" s="11"/>
      <c r="DX465" s="11"/>
      <c r="DY465" s="11"/>
      <c r="DZ465" s="11"/>
      <c r="EA465" s="11"/>
      <c r="EB465" s="11"/>
      <c r="EC465" s="11"/>
    </row>
    <row r="466" spans="1:133" ht="15">
      <c r="A466" s="63">
        <v>31</v>
      </c>
      <c r="B466" s="1"/>
      <c r="C466" s="2" t="s">
        <v>10</v>
      </c>
      <c r="D466" s="13">
        <f t="shared" si="13"/>
        <v>0.11175</v>
      </c>
      <c r="E466" s="2">
        <v>1.1175</v>
      </c>
      <c r="F466" s="62">
        <f t="shared" si="12"/>
        <v>0.06940000000000013</v>
      </c>
      <c r="G466" s="6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2">
        <v>1.16625</v>
      </c>
      <c r="W466" s="2">
        <v>1.1869</v>
      </c>
      <c r="X466" s="22"/>
      <c r="Y466" s="2"/>
      <c r="Z466" s="30"/>
      <c r="AB466" s="2">
        <v>1.1544</v>
      </c>
      <c r="AC466" s="10"/>
      <c r="AD466" s="70"/>
      <c r="AG466" s="2"/>
      <c r="AH466" s="2"/>
      <c r="AI466" s="2"/>
      <c r="AJ466" s="2">
        <v>0.8108</v>
      </c>
      <c r="AK466" s="2"/>
      <c r="AL466" s="2"/>
      <c r="AM466" s="10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  <c r="CM466" s="11"/>
      <c r="CN466" s="11"/>
      <c r="CO466" s="11"/>
      <c r="CP466" s="11"/>
      <c r="CQ466" s="11"/>
      <c r="CR466" s="11"/>
      <c r="CS466" s="11"/>
      <c r="CT466" s="11"/>
      <c r="CU466" s="11"/>
      <c r="CV466" s="11"/>
      <c r="CW466" s="11"/>
      <c r="CX466" s="11"/>
      <c r="CY466" s="11"/>
      <c r="CZ466" s="11"/>
      <c r="DA466" s="11"/>
      <c r="DB466" s="11"/>
      <c r="DC466" s="11"/>
      <c r="DD466" s="11"/>
      <c r="DE466" s="11"/>
      <c r="DF466" s="11"/>
      <c r="DG466" s="11"/>
      <c r="DH466" s="11"/>
      <c r="DI466" s="11"/>
      <c r="DJ466" s="11"/>
      <c r="DK466" s="11"/>
      <c r="DL466" s="11"/>
      <c r="DM466" s="11"/>
      <c r="DN466" s="11"/>
      <c r="DO466" s="11"/>
      <c r="DP466" s="11"/>
      <c r="DQ466" s="11"/>
      <c r="DR466" s="11"/>
      <c r="DS466" s="11"/>
      <c r="DT466" s="11"/>
      <c r="DU466" s="11"/>
      <c r="DV466" s="11"/>
      <c r="DW466" s="11"/>
      <c r="DX466" s="11"/>
      <c r="DY466" s="11"/>
      <c r="DZ466" s="11"/>
      <c r="EA466" s="11"/>
      <c r="EB466" s="11"/>
      <c r="EC466" s="11"/>
    </row>
    <row r="467" spans="1:133" ht="15">
      <c r="A467" s="63">
        <v>30</v>
      </c>
      <c r="B467" s="1"/>
      <c r="C467" s="2" t="s">
        <v>11</v>
      </c>
      <c r="D467" s="13">
        <f t="shared" si="13"/>
        <v>0.11175</v>
      </c>
      <c r="E467" s="2">
        <v>1.1175</v>
      </c>
      <c r="F467" s="62">
        <f t="shared" si="12"/>
        <v>0.23150000000000004</v>
      </c>
      <c r="G467" s="6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2">
        <v>1.345</v>
      </c>
      <c r="W467" s="2">
        <v>1.349</v>
      </c>
      <c r="X467" s="22"/>
      <c r="Y467" s="2"/>
      <c r="Z467" s="30"/>
      <c r="AB467" s="2">
        <v>1.326</v>
      </c>
      <c r="AC467" s="10"/>
      <c r="AD467" s="70"/>
      <c r="AG467" s="2"/>
      <c r="AH467" s="2"/>
      <c r="AI467" s="2"/>
      <c r="AJ467" s="2">
        <v>0.8108</v>
      </c>
      <c r="AK467" s="2"/>
      <c r="AL467" s="2"/>
      <c r="AM467" s="10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  <c r="CK467" s="11"/>
      <c r="CL467" s="11"/>
      <c r="CM467" s="11"/>
      <c r="CN467" s="11"/>
      <c r="CO467" s="11"/>
      <c r="CP467" s="11"/>
      <c r="CQ467" s="11"/>
      <c r="CR467" s="11"/>
      <c r="CS467" s="11"/>
      <c r="CT467" s="11"/>
      <c r="CU467" s="11"/>
      <c r="CV467" s="11"/>
      <c r="CW467" s="11"/>
      <c r="CX467" s="11"/>
      <c r="CY467" s="11"/>
      <c r="CZ467" s="11"/>
      <c r="DA467" s="11"/>
      <c r="DB467" s="11"/>
      <c r="DC467" s="11"/>
      <c r="DD467" s="11"/>
      <c r="DE467" s="11"/>
      <c r="DF467" s="11"/>
      <c r="DG467" s="11"/>
      <c r="DH467" s="11"/>
      <c r="DI467" s="11"/>
      <c r="DJ467" s="11"/>
      <c r="DK467" s="11"/>
      <c r="DL467" s="11"/>
      <c r="DM467" s="11"/>
      <c r="DN467" s="11"/>
      <c r="DO467" s="11"/>
      <c r="DP467" s="11"/>
      <c r="DQ467" s="11"/>
      <c r="DR467" s="11"/>
      <c r="DS467" s="11"/>
      <c r="DT467" s="11"/>
      <c r="DU467" s="11"/>
      <c r="DV467" s="11"/>
      <c r="DW467" s="11"/>
      <c r="DX467" s="11"/>
      <c r="DY467" s="11"/>
      <c r="DZ467" s="11"/>
      <c r="EA467" s="11"/>
      <c r="EB467" s="11"/>
      <c r="EC467" s="11"/>
    </row>
    <row r="468" spans="1:133" ht="15">
      <c r="A468" s="63">
        <v>31</v>
      </c>
      <c r="B468" s="1"/>
      <c r="C468" s="2" t="s">
        <v>12</v>
      </c>
      <c r="D468" s="13">
        <f t="shared" si="13"/>
        <v>0.11175</v>
      </c>
      <c r="E468" s="2">
        <v>1.1175</v>
      </c>
      <c r="F468" s="62">
        <f t="shared" si="12"/>
        <v>0.27500000000000013</v>
      </c>
      <c r="G468" s="6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2">
        <v>1.3925</v>
      </c>
      <c r="W468" s="2">
        <v>1.3925</v>
      </c>
      <c r="X468" s="22"/>
      <c r="Y468" s="2"/>
      <c r="Z468" s="30"/>
      <c r="AB468" s="2">
        <v>1.3644</v>
      </c>
      <c r="AC468" s="10"/>
      <c r="AD468" s="70"/>
      <c r="AG468" s="2"/>
      <c r="AH468" s="2"/>
      <c r="AI468" s="2"/>
      <c r="AJ468" s="2">
        <v>0.8414</v>
      </c>
      <c r="AK468" s="2"/>
      <c r="AL468" s="2"/>
      <c r="AM468" s="10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  <c r="CM468" s="11"/>
      <c r="CN468" s="11"/>
      <c r="CO468" s="11"/>
      <c r="CP468" s="11"/>
      <c r="CQ468" s="11"/>
      <c r="CR468" s="11"/>
      <c r="CS468" s="11"/>
      <c r="CT468" s="11"/>
      <c r="CU468" s="11"/>
      <c r="CV468" s="11"/>
      <c r="CW468" s="11"/>
      <c r="CX468" s="11"/>
      <c r="CY468" s="11"/>
      <c r="CZ468" s="11"/>
      <c r="DA468" s="11"/>
      <c r="DB468" s="11"/>
      <c r="DC468" s="11"/>
      <c r="DD468" s="11"/>
      <c r="DE468" s="11"/>
      <c r="DF468" s="11"/>
      <c r="DG468" s="11"/>
      <c r="DH468" s="11"/>
      <c r="DI468" s="11"/>
      <c r="DJ468" s="11"/>
      <c r="DK468" s="11"/>
      <c r="DL468" s="11"/>
      <c r="DM468" s="11"/>
      <c r="DN468" s="11"/>
      <c r="DO468" s="11"/>
      <c r="DP468" s="11"/>
      <c r="DQ468" s="11"/>
      <c r="DR468" s="11"/>
      <c r="DS468" s="11"/>
      <c r="DT468" s="11"/>
      <c r="DU468" s="11"/>
      <c r="DV468" s="11"/>
      <c r="DW468" s="11"/>
      <c r="DX468" s="11"/>
      <c r="DY468" s="11"/>
      <c r="DZ468" s="11"/>
      <c r="EA468" s="11"/>
      <c r="EB468" s="11"/>
      <c r="EC468" s="11"/>
    </row>
    <row r="469" spans="1:133" ht="15">
      <c r="A469" s="63">
        <v>30</v>
      </c>
      <c r="B469" s="1"/>
      <c r="C469" s="2" t="s">
        <v>13</v>
      </c>
      <c r="D469" s="13">
        <f t="shared" si="13"/>
        <v>0.11175</v>
      </c>
      <c r="E469" s="2">
        <v>1.1175</v>
      </c>
      <c r="F469" s="62">
        <f t="shared" si="12"/>
        <v>0.20500000000000007</v>
      </c>
      <c r="G469" s="6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2">
        <v>1.38</v>
      </c>
      <c r="W469" s="2">
        <v>1.3225</v>
      </c>
      <c r="X469" s="22"/>
      <c r="Y469" s="2"/>
      <c r="Z469" s="30"/>
      <c r="AB469" s="2">
        <v>1.2825</v>
      </c>
      <c r="AC469" s="10"/>
      <c r="AD469" s="70"/>
      <c r="AG469" s="2"/>
      <c r="AH469" s="2"/>
      <c r="AI469" s="2"/>
      <c r="AJ469" s="2">
        <v>0.8414</v>
      </c>
      <c r="AK469" s="2"/>
      <c r="AL469" s="2"/>
      <c r="AM469" s="10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  <c r="CC469" s="11"/>
      <c r="CD469" s="11"/>
      <c r="CE469" s="11"/>
      <c r="CF469" s="11"/>
      <c r="CG469" s="11"/>
      <c r="CH469" s="11"/>
      <c r="CI469" s="11"/>
      <c r="CJ469" s="11"/>
      <c r="CK469" s="11"/>
      <c r="CL469" s="11"/>
      <c r="CM469" s="11"/>
      <c r="CN469" s="11"/>
      <c r="CO469" s="11"/>
      <c r="CP469" s="11"/>
      <c r="CQ469" s="11"/>
      <c r="CR469" s="11"/>
      <c r="CS469" s="11"/>
      <c r="CT469" s="11"/>
      <c r="CU469" s="11"/>
      <c r="CV469" s="11"/>
      <c r="CW469" s="11"/>
      <c r="CX469" s="11"/>
      <c r="CY469" s="11"/>
      <c r="CZ469" s="11"/>
      <c r="DA469" s="11"/>
      <c r="DB469" s="11"/>
      <c r="DC469" s="11"/>
      <c r="DD469" s="11"/>
      <c r="DE469" s="11"/>
      <c r="DF469" s="11"/>
      <c r="DG469" s="11"/>
      <c r="DH469" s="11"/>
      <c r="DI469" s="11"/>
      <c r="DJ469" s="11"/>
      <c r="DK469" s="11"/>
      <c r="DL469" s="11"/>
      <c r="DM469" s="11"/>
      <c r="DN469" s="11"/>
      <c r="DO469" s="11"/>
      <c r="DP469" s="11"/>
      <c r="DQ469" s="11"/>
      <c r="DR469" s="11"/>
      <c r="DS469" s="11"/>
      <c r="DT469" s="11"/>
      <c r="DU469" s="11"/>
      <c r="DV469" s="11"/>
      <c r="DW469" s="11"/>
      <c r="DX469" s="11"/>
      <c r="DY469" s="11"/>
      <c r="DZ469" s="11"/>
      <c r="EA469" s="11"/>
      <c r="EB469" s="11"/>
      <c r="EC469" s="11"/>
    </row>
    <row r="470" spans="1:133" ht="15">
      <c r="A470" s="63">
        <v>31</v>
      </c>
      <c r="B470" s="1"/>
      <c r="C470" s="2" t="s">
        <v>14</v>
      </c>
      <c r="D470" s="13">
        <f t="shared" si="13"/>
        <v>0.11190833333333335</v>
      </c>
      <c r="E470" s="2">
        <v>1.1190833333333334</v>
      </c>
      <c r="F470" s="62">
        <f t="shared" si="12"/>
        <v>0.12401666666666666</v>
      </c>
      <c r="G470" s="6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2">
        <v>1.25625</v>
      </c>
      <c r="W470" s="2">
        <v>1.2431</v>
      </c>
      <c r="X470" s="22"/>
      <c r="Y470" s="2"/>
      <c r="Z470" s="30"/>
      <c r="AB470" s="2">
        <v>1.2075</v>
      </c>
      <c r="AC470" s="10"/>
      <c r="AD470" s="70"/>
      <c r="AG470" s="2"/>
      <c r="AH470" s="2"/>
      <c r="AI470" s="2"/>
      <c r="AJ470" s="2">
        <v>0.8165</v>
      </c>
      <c r="AK470" s="2"/>
      <c r="AL470" s="2"/>
      <c r="AM470" s="10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  <c r="CH470" s="11"/>
      <c r="CI470" s="11"/>
      <c r="CJ470" s="11"/>
      <c r="CK470" s="11"/>
      <c r="CL470" s="11"/>
      <c r="CM470" s="11"/>
      <c r="CN470" s="11"/>
      <c r="CO470" s="11"/>
      <c r="CP470" s="11"/>
      <c r="CQ470" s="11"/>
      <c r="CR470" s="11"/>
      <c r="CS470" s="11"/>
      <c r="CT470" s="11"/>
      <c r="CU470" s="11"/>
      <c r="CV470" s="11"/>
      <c r="CW470" s="11"/>
      <c r="CX470" s="11"/>
      <c r="CY470" s="11"/>
      <c r="CZ470" s="11"/>
      <c r="DA470" s="11"/>
      <c r="DB470" s="11"/>
      <c r="DC470" s="11"/>
      <c r="DD470" s="11"/>
      <c r="DE470" s="11"/>
      <c r="DF470" s="11"/>
      <c r="DG470" s="11"/>
      <c r="DH470" s="11"/>
      <c r="DI470" s="11"/>
      <c r="DJ470" s="11"/>
      <c r="DK470" s="11"/>
      <c r="DL470" s="11"/>
      <c r="DM470" s="11"/>
      <c r="DN470" s="11"/>
      <c r="DO470" s="11"/>
      <c r="DP470" s="11"/>
      <c r="DQ470" s="11"/>
      <c r="DR470" s="11"/>
      <c r="DS470" s="11"/>
      <c r="DT470" s="11"/>
      <c r="DU470" s="11"/>
      <c r="DV470" s="11"/>
      <c r="DW470" s="11"/>
      <c r="DX470" s="11"/>
      <c r="DY470" s="11"/>
      <c r="DZ470" s="11"/>
      <c r="EA470" s="11"/>
      <c r="EB470" s="11"/>
      <c r="EC470" s="11"/>
    </row>
    <row r="471" spans="1:133" ht="15">
      <c r="A471" s="63">
        <v>31</v>
      </c>
      <c r="B471" s="1"/>
      <c r="C471" s="2" t="s">
        <v>15</v>
      </c>
      <c r="D471" s="13">
        <f t="shared" si="13"/>
        <v>0.11200000000000002</v>
      </c>
      <c r="E471" s="2">
        <v>1.12</v>
      </c>
      <c r="F471" s="62">
        <f t="shared" si="12"/>
        <v>0.09499999999999997</v>
      </c>
      <c r="G471" s="6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2">
        <v>1.22</v>
      </c>
      <c r="W471" s="2">
        <v>1.215</v>
      </c>
      <c r="X471" s="22"/>
      <c r="Y471" s="2"/>
      <c r="Z471" s="30"/>
      <c r="AB471" s="2">
        <v>1.16125</v>
      </c>
      <c r="AC471" s="10"/>
      <c r="AD471" s="70"/>
      <c r="AG471" s="2"/>
      <c r="AH471" s="2"/>
      <c r="AI471" s="2"/>
      <c r="AJ471" s="2">
        <v>0.8278</v>
      </c>
      <c r="AK471" s="2"/>
      <c r="AL471" s="2"/>
      <c r="AM471" s="10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1"/>
      <c r="CB471" s="11"/>
      <c r="CC471" s="11"/>
      <c r="CD471" s="11"/>
      <c r="CE471" s="11"/>
      <c r="CF471" s="11"/>
      <c r="CG471" s="11"/>
      <c r="CH471" s="11"/>
      <c r="CI471" s="11"/>
      <c r="CJ471" s="11"/>
      <c r="CK471" s="11"/>
      <c r="CL471" s="11"/>
      <c r="CM471" s="11"/>
      <c r="CN471" s="11"/>
      <c r="CO471" s="11"/>
      <c r="CP471" s="11"/>
      <c r="CQ471" s="11"/>
      <c r="CR471" s="11"/>
      <c r="CS471" s="11"/>
      <c r="CT471" s="11"/>
      <c r="CU471" s="11"/>
      <c r="CV471" s="11"/>
      <c r="CW471" s="11"/>
      <c r="CX471" s="11"/>
      <c r="CY471" s="11"/>
      <c r="CZ471" s="11"/>
      <c r="DA471" s="11"/>
      <c r="DB471" s="11"/>
      <c r="DC471" s="11"/>
      <c r="DD471" s="11"/>
      <c r="DE471" s="11"/>
      <c r="DF471" s="11"/>
      <c r="DG471" s="11"/>
      <c r="DH471" s="11"/>
      <c r="DI471" s="11"/>
      <c r="DJ471" s="11"/>
      <c r="DK471" s="11"/>
      <c r="DL471" s="11"/>
      <c r="DM471" s="11"/>
      <c r="DN471" s="11"/>
      <c r="DO471" s="11"/>
      <c r="DP471" s="11"/>
      <c r="DQ471" s="11"/>
      <c r="DR471" s="11"/>
      <c r="DS471" s="11"/>
      <c r="DT471" s="11"/>
      <c r="DU471" s="11"/>
      <c r="DV471" s="11"/>
      <c r="DW471" s="11"/>
      <c r="DX471" s="11"/>
      <c r="DY471" s="11"/>
      <c r="DZ471" s="11"/>
      <c r="EA471" s="11"/>
      <c r="EB471" s="11"/>
      <c r="EC471" s="11"/>
    </row>
    <row r="472" spans="1:133" ht="15">
      <c r="A472" s="63">
        <v>30</v>
      </c>
      <c r="B472" s="1"/>
      <c r="C472" s="2" t="s">
        <v>16</v>
      </c>
      <c r="D472" s="13">
        <f t="shared" si="13"/>
        <v>0.11200000000000002</v>
      </c>
      <c r="E472" s="2">
        <v>1.12</v>
      </c>
      <c r="F472" s="62">
        <f t="shared" si="12"/>
        <v>0.2084999999999999</v>
      </c>
      <c r="G472" s="6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2">
        <v>1.345</v>
      </c>
      <c r="W472" s="2">
        <v>1.3285</v>
      </c>
      <c r="X472" s="22"/>
      <c r="Y472" s="2"/>
      <c r="Z472" s="30"/>
      <c r="AB472" s="2">
        <v>1.275</v>
      </c>
      <c r="AC472" s="10"/>
      <c r="AD472" s="70"/>
      <c r="AG472" s="10"/>
      <c r="AH472" s="10">
        <v>1.44</v>
      </c>
      <c r="AI472" s="10"/>
      <c r="AJ472" s="2"/>
      <c r="AK472" s="2">
        <v>0.8392</v>
      </c>
      <c r="AL472" s="2"/>
      <c r="AM472" s="10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  <c r="CH472" s="11"/>
      <c r="CI472" s="11"/>
      <c r="CJ472" s="11"/>
      <c r="CK472" s="11"/>
      <c r="CL472" s="11"/>
      <c r="CM472" s="11"/>
      <c r="CN472" s="11"/>
      <c r="CO472" s="11"/>
      <c r="CP472" s="11"/>
      <c r="CQ472" s="11"/>
      <c r="CR472" s="11"/>
      <c r="CS472" s="11"/>
      <c r="CT472" s="11"/>
      <c r="CU472" s="11"/>
      <c r="CV472" s="11"/>
      <c r="CW472" s="11"/>
      <c r="CX472" s="11"/>
      <c r="CY472" s="11"/>
      <c r="CZ472" s="11"/>
      <c r="DA472" s="11"/>
      <c r="DB472" s="11"/>
      <c r="DC472" s="11"/>
      <c r="DD472" s="11"/>
      <c r="DE472" s="11"/>
      <c r="DF472" s="11"/>
      <c r="DG472" s="11"/>
      <c r="DH472" s="11"/>
      <c r="DI472" s="11"/>
      <c r="DJ472" s="11"/>
      <c r="DK472" s="11"/>
      <c r="DL472" s="11"/>
      <c r="DM472" s="11"/>
      <c r="DN472" s="11"/>
      <c r="DO472" s="11"/>
      <c r="DP472" s="11"/>
      <c r="DQ472" s="11"/>
      <c r="DR472" s="11"/>
      <c r="DS472" s="11"/>
      <c r="DT472" s="11"/>
      <c r="DU472" s="11"/>
      <c r="DV472" s="11"/>
      <c r="DW472" s="11"/>
      <c r="DX472" s="11"/>
      <c r="DY472" s="11"/>
      <c r="DZ472" s="11"/>
      <c r="EA472" s="11"/>
      <c r="EB472" s="11"/>
      <c r="EC472" s="11"/>
    </row>
    <row r="473" spans="1:133" ht="15">
      <c r="A473" s="63">
        <v>31</v>
      </c>
      <c r="B473" s="1"/>
      <c r="C473" s="2" t="s">
        <v>17</v>
      </c>
      <c r="D473" s="13">
        <f t="shared" si="13"/>
        <v>0.11200000000000002</v>
      </c>
      <c r="E473" s="2">
        <v>1.12</v>
      </c>
      <c r="F473" s="62">
        <f t="shared" si="12"/>
        <v>0.22499999999999987</v>
      </c>
      <c r="G473" s="6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2">
        <v>1.345</v>
      </c>
      <c r="W473" s="2">
        <v>1.345</v>
      </c>
      <c r="X473" s="22"/>
      <c r="Y473" s="2"/>
      <c r="Z473" s="30"/>
      <c r="AB473" s="2">
        <v>1.315</v>
      </c>
      <c r="AC473" s="10"/>
      <c r="AD473" s="70"/>
      <c r="AG473" s="10"/>
      <c r="AH473" s="10"/>
      <c r="AI473" s="10"/>
      <c r="AJ473" s="2" t="s">
        <v>1</v>
      </c>
      <c r="AK473" s="2">
        <v>0.83065</v>
      </c>
      <c r="AL473" s="2"/>
      <c r="AM473" s="10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  <c r="CH473" s="11"/>
      <c r="CI473" s="11"/>
      <c r="CJ473" s="11"/>
      <c r="CK473" s="11"/>
      <c r="CL473" s="11"/>
      <c r="CM473" s="11"/>
      <c r="CN473" s="11"/>
      <c r="CO473" s="11"/>
      <c r="CP473" s="11"/>
      <c r="CQ473" s="11"/>
      <c r="CR473" s="11"/>
      <c r="CS473" s="11"/>
      <c r="CT473" s="11"/>
      <c r="CU473" s="11"/>
      <c r="CV473" s="11"/>
      <c r="CW473" s="11"/>
      <c r="CX473" s="11"/>
      <c r="CY473" s="11"/>
      <c r="CZ473" s="11"/>
      <c r="DA473" s="11"/>
      <c r="DB473" s="11"/>
      <c r="DC473" s="11"/>
      <c r="DD473" s="11"/>
      <c r="DE473" s="11"/>
      <c r="DF473" s="11"/>
      <c r="DG473" s="11"/>
      <c r="DH473" s="11"/>
      <c r="DI473" s="11"/>
      <c r="DJ473" s="11"/>
      <c r="DK473" s="11"/>
      <c r="DL473" s="11"/>
      <c r="DM473" s="11"/>
      <c r="DN473" s="11"/>
      <c r="DO473" s="11"/>
      <c r="DP473" s="11"/>
      <c r="DQ473" s="11"/>
      <c r="DR473" s="11"/>
      <c r="DS473" s="11"/>
      <c r="DT473" s="11"/>
      <c r="DU473" s="11"/>
      <c r="DV473" s="11"/>
      <c r="DW473" s="11"/>
      <c r="DX473" s="11"/>
      <c r="DY473" s="11"/>
      <c r="DZ473" s="11"/>
      <c r="EA473" s="11"/>
      <c r="EB473" s="11"/>
      <c r="EC473" s="11"/>
    </row>
    <row r="474" spans="1:133" ht="15">
      <c r="A474" s="63">
        <v>30</v>
      </c>
      <c r="B474" s="1"/>
      <c r="C474" s="2" t="s">
        <v>18</v>
      </c>
      <c r="D474" s="13">
        <f t="shared" si="13"/>
        <v>0.11200000000000002</v>
      </c>
      <c r="E474" s="2">
        <v>1.12</v>
      </c>
      <c r="F474" s="62">
        <f t="shared" si="12"/>
        <v>0.2255999999999998</v>
      </c>
      <c r="G474" s="6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2">
        <v>1.345</v>
      </c>
      <c r="W474" s="2">
        <v>1.3456</v>
      </c>
      <c r="X474" s="22"/>
      <c r="Y474" s="2"/>
      <c r="Z474" s="30"/>
      <c r="AB474" s="2">
        <v>1.31125</v>
      </c>
      <c r="AC474" s="10"/>
      <c r="AD474" s="70"/>
      <c r="AG474" s="10"/>
      <c r="AH474" s="10">
        <v>1.3185</v>
      </c>
      <c r="AI474" s="10"/>
      <c r="AJ474" s="2" t="s">
        <v>1</v>
      </c>
      <c r="AK474" s="2">
        <v>0.8392</v>
      </c>
      <c r="AL474" s="2"/>
      <c r="AM474" s="10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  <c r="CH474" s="11"/>
      <c r="CI474" s="11"/>
      <c r="CJ474" s="11"/>
      <c r="CK474" s="11"/>
      <c r="CL474" s="11"/>
      <c r="CM474" s="11"/>
      <c r="CN474" s="11"/>
      <c r="CO474" s="11"/>
      <c r="CP474" s="11"/>
      <c r="CQ474" s="11"/>
      <c r="CR474" s="11"/>
      <c r="CS474" s="11"/>
      <c r="CT474" s="11"/>
      <c r="CU474" s="11"/>
      <c r="CV474" s="11"/>
      <c r="CW474" s="11"/>
      <c r="CX474" s="11"/>
      <c r="CY474" s="11"/>
      <c r="CZ474" s="11"/>
      <c r="DA474" s="11"/>
      <c r="DB474" s="11"/>
      <c r="DC474" s="11"/>
      <c r="DD474" s="11"/>
      <c r="DE474" s="11"/>
      <c r="DF474" s="11"/>
      <c r="DG474" s="11"/>
      <c r="DH474" s="11"/>
      <c r="DI474" s="11"/>
      <c r="DJ474" s="11"/>
      <c r="DK474" s="11"/>
      <c r="DL474" s="11"/>
      <c r="DM474" s="11"/>
      <c r="DN474" s="11"/>
      <c r="DO474" s="11"/>
      <c r="DP474" s="11"/>
      <c r="DQ474" s="11"/>
      <c r="DR474" s="11"/>
      <c r="DS474" s="11"/>
      <c r="DT474" s="11"/>
      <c r="DU474" s="11"/>
      <c r="DV474" s="11"/>
      <c r="DW474" s="11"/>
      <c r="DX474" s="11"/>
      <c r="DY474" s="11"/>
      <c r="DZ474" s="11"/>
      <c r="EA474" s="11"/>
      <c r="EB474" s="11"/>
      <c r="EC474" s="11"/>
    </row>
    <row r="475" spans="1:134" ht="15">
      <c r="A475" s="63">
        <v>31</v>
      </c>
      <c r="B475" s="1"/>
      <c r="C475" s="2" t="s">
        <v>19</v>
      </c>
      <c r="D475" s="13">
        <f t="shared" si="13"/>
        <v>0.11200000000000002</v>
      </c>
      <c r="E475" s="2">
        <v>1.12</v>
      </c>
      <c r="F475" s="62">
        <f t="shared" si="12"/>
        <v>0.2004999999999999</v>
      </c>
      <c r="G475" s="6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2">
        <v>1.3275</v>
      </c>
      <c r="W475" s="2">
        <v>1.3205</v>
      </c>
      <c r="X475" s="22"/>
      <c r="Y475" s="2"/>
      <c r="Z475" s="30"/>
      <c r="AB475" s="2">
        <v>1.2825</v>
      </c>
      <c r="AC475" s="10"/>
      <c r="AD475" s="70"/>
      <c r="AG475" s="10"/>
      <c r="AH475" s="10"/>
      <c r="AI475" s="10"/>
      <c r="AJ475" s="2" t="s">
        <v>1</v>
      </c>
      <c r="AK475" s="2">
        <v>0.82464</v>
      </c>
      <c r="AL475" s="2"/>
      <c r="AM475" s="10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W475" s="11"/>
      <c r="BX475" s="11"/>
      <c r="BY475" s="11"/>
      <c r="BZ475" s="11"/>
      <c r="CA475" s="11"/>
      <c r="CB475" s="11"/>
      <c r="CC475" s="11"/>
      <c r="CD475" s="11"/>
      <c r="CE475" s="11"/>
      <c r="CF475" s="11"/>
      <c r="CG475" s="11"/>
      <c r="CH475" s="11"/>
      <c r="CI475" s="11"/>
      <c r="CJ475" s="11"/>
      <c r="CK475" s="11"/>
      <c r="CL475" s="11"/>
      <c r="CM475" s="11"/>
      <c r="CN475" s="11"/>
      <c r="CO475" s="11"/>
      <c r="CP475" s="11"/>
      <c r="CQ475" s="11"/>
      <c r="CR475" s="11"/>
      <c r="CS475" s="11"/>
      <c r="CT475" s="11"/>
      <c r="CU475" s="11"/>
      <c r="CV475" s="11"/>
      <c r="CW475" s="11"/>
      <c r="CX475" s="11"/>
      <c r="CY475" s="11"/>
      <c r="CZ475" s="11"/>
      <c r="DA475" s="11"/>
      <c r="DB475" s="11"/>
      <c r="DC475" s="11"/>
      <c r="DD475" s="11"/>
      <c r="DE475" s="11"/>
      <c r="DF475" s="11"/>
      <c r="DG475" s="11"/>
      <c r="DH475" s="11"/>
      <c r="DI475" s="11"/>
      <c r="DJ475" s="11"/>
      <c r="DK475" s="11"/>
      <c r="DL475" s="11"/>
      <c r="DM475" s="11"/>
      <c r="DN475" s="11"/>
      <c r="DO475" s="11"/>
      <c r="DP475" s="11"/>
      <c r="DQ475" s="11"/>
      <c r="DR475" s="11"/>
      <c r="DS475" s="11"/>
      <c r="DT475" s="11"/>
      <c r="DU475" s="11"/>
      <c r="DV475" s="11"/>
      <c r="DW475" s="11"/>
      <c r="DX475" s="11"/>
      <c r="DY475" s="11"/>
      <c r="DZ475" s="11"/>
      <c r="EA475" s="11"/>
      <c r="EB475" s="11"/>
      <c r="EC475" s="11"/>
      <c r="ED475" s="2"/>
    </row>
    <row r="476" spans="1:134" ht="15">
      <c r="A476" s="65">
        <v>31</v>
      </c>
      <c r="B476" s="6">
        <v>1994</v>
      </c>
      <c r="C476" s="7" t="s">
        <v>8</v>
      </c>
      <c r="D476" s="15">
        <f t="shared" si="13"/>
        <v>0.11200000000000002</v>
      </c>
      <c r="E476" s="7">
        <v>1.12</v>
      </c>
      <c r="F476" s="61">
        <f t="shared" si="12"/>
        <v>0.17999999999999994</v>
      </c>
      <c r="G476" s="61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>
        <v>1.3</v>
      </c>
      <c r="W476" s="7">
        <v>1.3</v>
      </c>
      <c r="X476" s="7"/>
      <c r="Y476" s="7"/>
      <c r="Z476" s="31"/>
      <c r="AA476" s="7"/>
      <c r="AB476" s="7">
        <v>1.263125</v>
      </c>
      <c r="AC476" s="12"/>
      <c r="AD476" s="69"/>
      <c r="AE476" s="45"/>
      <c r="AF476" s="12"/>
      <c r="AG476" s="12"/>
      <c r="AH476" s="12"/>
      <c r="AI476" s="12"/>
      <c r="AJ476" s="7" t="s">
        <v>1</v>
      </c>
      <c r="AK476" s="2">
        <v>0.8278</v>
      </c>
      <c r="AL476" s="7"/>
      <c r="AM476" s="12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  <c r="CH476" s="11"/>
      <c r="CI476" s="11"/>
      <c r="CJ476" s="11"/>
      <c r="CK476" s="11"/>
      <c r="CL476" s="11"/>
      <c r="CM476" s="11"/>
      <c r="CN476" s="11"/>
      <c r="CO476" s="11"/>
      <c r="CP476" s="11"/>
      <c r="CQ476" s="11"/>
      <c r="CR476" s="11"/>
      <c r="CS476" s="11"/>
      <c r="CT476" s="11"/>
      <c r="CU476" s="11"/>
      <c r="CV476" s="11"/>
      <c r="CW476" s="11"/>
      <c r="CX476" s="11"/>
      <c r="CY476" s="11"/>
      <c r="CZ476" s="11"/>
      <c r="DA476" s="11"/>
      <c r="DB476" s="11"/>
      <c r="DC476" s="11"/>
      <c r="DD476" s="11"/>
      <c r="DE476" s="11"/>
      <c r="DF476" s="11"/>
      <c r="DG476" s="11"/>
      <c r="DH476" s="11"/>
      <c r="DI476" s="11"/>
      <c r="DJ476" s="11"/>
      <c r="DK476" s="11"/>
      <c r="DL476" s="11"/>
      <c r="DM476" s="11"/>
      <c r="DN476" s="11"/>
      <c r="DO476" s="11"/>
      <c r="DP476" s="11"/>
      <c r="DQ476" s="11"/>
      <c r="DR476" s="11"/>
      <c r="DS476" s="11"/>
      <c r="DT476" s="11"/>
      <c r="DU476" s="11"/>
      <c r="DV476" s="11"/>
      <c r="DW476" s="11"/>
      <c r="DX476" s="11"/>
      <c r="DY476" s="11"/>
      <c r="DZ476" s="11"/>
      <c r="EA476" s="11"/>
      <c r="EB476" s="11"/>
      <c r="EC476" s="11"/>
      <c r="ED476" s="7"/>
    </row>
    <row r="477" spans="1:134" ht="15">
      <c r="A477" s="63">
        <v>28</v>
      </c>
      <c r="C477" s="2" t="s">
        <v>9</v>
      </c>
      <c r="D477" s="13">
        <f t="shared" si="13"/>
        <v>0.11200000000000002</v>
      </c>
      <c r="E477" s="2">
        <v>1.12</v>
      </c>
      <c r="F477" s="62">
        <f t="shared" si="12"/>
        <v>0.18499999999999983</v>
      </c>
      <c r="G477" s="6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2">
        <v>1.3</v>
      </c>
      <c r="W477" s="2">
        <v>1.305</v>
      </c>
      <c r="X477" s="22"/>
      <c r="Y477" s="2"/>
      <c r="Z477" s="76"/>
      <c r="AB477" s="2">
        <v>1.2675</v>
      </c>
      <c r="AC477" s="10"/>
      <c r="AD477" s="70"/>
      <c r="AG477" s="10"/>
      <c r="AH477" s="10">
        <v>1.25</v>
      </c>
      <c r="AI477" s="10"/>
      <c r="AJ477" s="2" t="s">
        <v>1</v>
      </c>
      <c r="AK477" s="2">
        <v>0.80968</v>
      </c>
      <c r="AL477" s="2"/>
      <c r="AM477" s="10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  <c r="CH477" s="11"/>
      <c r="CI477" s="11"/>
      <c r="CJ477" s="11"/>
      <c r="CK477" s="11"/>
      <c r="CL477" s="11"/>
      <c r="CM477" s="11"/>
      <c r="CN477" s="11"/>
      <c r="CO477" s="11"/>
      <c r="CP477" s="11"/>
      <c r="CQ477" s="11"/>
      <c r="CR477" s="11"/>
      <c r="CS477" s="11"/>
      <c r="CT477" s="11"/>
      <c r="CU477" s="11"/>
      <c r="CV477" s="11"/>
      <c r="CW477" s="11"/>
      <c r="CX477" s="11"/>
      <c r="CY477" s="11"/>
      <c r="CZ477" s="11"/>
      <c r="DA477" s="11"/>
      <c r="DB477" s="11"/>
      <c r="DC477" s="11"/>
      <c r="DD477" s="11"/>
      <c r="DE477" s="11"/>
      <c r="DF477" s="11"/>
      <c r="DG477" s="11"/>
      <c r="DH477" s="11"/>
      <c r="DI477" s="11"/>
      <c r="DJ477" s="11"/>
      <c r="DK477" s="11"/>
      <c r="DL477" s="11"/>
      <c r="DM477" s="11"/>
      <c r="DN477" s="11"/>
      <c r="DO477" s="11"/>
      <c r="DP477" s="11"/>
      <c r="DQ477" s="11"/>
      <c r="DR477" s="11"/>
      <c r="DS477" s="11"/>
      <c r="DT477" s="11"/>
      <c r="DU477" s="11"/>
      <c r="DV477" s="11"/>
      <c r="DW477" s="11"/>
      <c r="DX477" s="11"/>
      <c r="DY477" s="11"/>
      <c r="DZ477" s="11"/>
      <c r="EA477" s="11"/>
      <c r="EB477" s="11"/>
      <c r="EC477" s="11"/>
      <c r="ED477" s="2"/>
    </row>
    <row r="478" spans="1:134" ht="15">
      <c r="A478" s="63">
        <v>31</v>
      </c>
      <c r="C478" s="2" t="s">
        <v>10</v>
      </c>
      <c r="D478" s="13">
        <f t="shared" si="13"/>
        <v>0.11200000000000002</v>
      </c>
      <c r="E478" s="2">
        <v>1.12</v>
      </c>
      <c r="F478" s="62">
        <f t="shared" si="12"/>
        <v>0.24749999999999983</v>
      </c>
      <c r="G478" s="6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2">
        <v>1.32</v>
      </c>
      <c r="W478" s="2">
        <v>1.3675</v>
      </c>
      <c r="X478" s="22"/>
      <c r="Y478" s="2"/>
      <c r="Z478" s="76"/>
      <c r="AB478" s="2">
        <v>1.3425</v>
      </c>
      <c r="AC478" s="10"/>
      <c r="AD478" s="70"/>
      <c r="AG478" s="10"/>
      <c r="AH478" s="10"/>
      <c r="AI478" s="10"/>
      <c r="AJ478" s="2" t="s">
        <v>1</v>
      </c>
      <c r="AK478" s="2">
        <v>0.800575</v>
      </c>
      <c r="AL478" s="2"/>
      <c r="AM478" s="10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  <c r="CH478" s="11"/>
      <c r="CI478" s="11"/>
      <c r="CJ478" s="11"/>
      <c r="CK478" s="11"/>
      <c r="CL478" s="11"/>
      <c r="CM478" s="11"/>
      <c r="CN478" s="11"/>
      <c r="CO478" s="11"/>
      <c r="CP478" s="11"/>
      <c r="CQ478" s="11"/>
      <c r="CR478" s="11"/>
      <c r="CS478" s="11"/>
      <c r="CT478" s="11"/>
      <c r="CU478" s="11"/>
      <c r="CV478" s="11"/>
      <c r="CW478" s="11"/>
      <c r="CX478" s="11"/>
      <c r="CY478" s="11"/>
      <c r="CZ478" s="11"/>
      <c r="DA478" s="11"/>
      <c r="DB478" s="11"/>
      <c r="DC478" s="11"/>
      <c r="DD478" s="11"/>
      <c r="DE478" s="11"/>
      <c r="DF478" s="11"/>
      <c r="DG478" s="11"/>
      <c r="DH478" s="11"/>
      <c r="DI478" s="11"/>
      <c r="DJ478" s="11"/>
      <c r="DK478" s="11"/>
      <c r="DL478" s="11"/>
      <c r="DM478" s="11"/>
      <c r="DN478" s="11"/>
      <c r="DO478" s="11"/>
      <c r="DP478" s="11"/>
      <c r="DQ478" s="11"/>
      <c r="DR478" s="11"/>
      <c r="DS478" s="11"/>
      <c r="DT478" s="11"/>
      <c r="DU478" s="11"/>
      <c r="DV478" s="11"/>
      <c r="DW478" s="11"/>
      <c r="DX478" s="11"/>
      <c r="DY478" s="11"/>
      <c r="DZ478" s="11"/>
      <c r="EA478" s="11"/>
      <c r="EB478" s="11"/>
      <c r="EC478" s="11"/>
      <c r="ED478" s="2"/>
    </row>
    <row r="479" spans="1:134" ht="15">
      <c r="A479" s="63">
        <v>30</v>
      </c>
      <c r="C479" s="2" t="s">
        <v>11</v>
      </c>
      <c r="D479" s="13">
        <f t="shared" si="13"/>
        <v>0.11200000000000002</v>
      </c>
      <c r="E479" s="2">
        <v>1.12</v>
      </c>
      <c r="F479" s="62">
        <f t="shared" si="12"/>
        <v>0.27559999999999985</v>
      </c>
      <c r="G479" s="6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2">
        <v>1.39625</v>
      </c>
      <c r="W479" s="2">
        <v>1.3956</v>
      </c>
      <c r="X479" s="22"/>
      <c r="Y479" s="2"/>
      <c r="Z479" s="76"/>
      <c r="AB479" s="2">
        <v>1.371875</v>
      </c>
      <c r="AC479" s="10"/>
      <c r="AD479" s="70"/>
      <c r="AG479" s="10"/>
      <c r="AH479" s="10"/>
      <c r="AI479" s="10"/>
      <c r="AJ479" s="2" t="s">
        <v>1</v>
      </c>
      <c r="AK479" s="2">
        <v>0.7921</v>
      </c>
      <c r="AL479" s="2"/>
      <c r="AM479" s="10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  <c r="CH479" s="11"/>
      <c r="CI479" s="11"/>
      <c r="CJ479" s="11"/>
      <c r="CK479" s="11"/>
      <c r="CL479" s="11"/>
      <c r="CM479" s="11"/>
      <c r="CN479" s="11"/>
      <c r="CO479" s="11"/>
      <c r="CP479" s="11"/>
      <c r="CQ479" s="11"/>
      <c r="CR479" s="11"/>
      <c r="CS479" s="11"/>
      <c r="CT479" s="11"/>
      <c r="CU479" s="11"/>
      <c r="CV479" s="11"/>
      <c r="CW479" s="11"/>
      <c r="CX479" s="11"/>
      <c r="CY479" s="11"/>
      <c r="CZ479" s="11"/>
      <c r="DA479" s="11"/>
      <c r="DB479" s="11"/>
      <c r="DC479" s="11"/>
      <c r="DD479" s="11"/>
      <c r="DE479" s="11"/>
      <c r="DF479" s="11"/>
      <c r="DG479" s="11"/>
      <c r="DH479" s="11"/>
      <c r="DI479" s="11"/>
      <c r="DJ479" s="11"/>
      <c r="DK479" s="11"/>
      <c r="DL479" s="11"/>
      <c r="DM479" s="11"/>
      <c r="DN479" s="11"/>
      <c r="DO479" s="11"/>
      <c r="DP479" s="11"/>
      <c r="DQ479" s="11"/>
      <c r="DR479" s="11"/>
      <c r="DS479" s="11"/>
      <c r="DT479" s="11"/>
      <c r="DU479" s="11"/>
      <c r="DV479" s="11"/>
      <c r="DW479" s="11"/>
      <c r="DX479" s="11"/>
      <c r="DY479" s="11"/>
      <c r="DZ479" s="11"/>
      <c r="EA479" s="11"/>
      <c r="EB479" s="11"/>
      <c r="EC479" s="11"/>
      <c r="ED479" s="2"/>
    </row>
    <row r="480" spans="1:134" ht="15">
      <c r="A480" s="63">
        <v>31</v>
      </c>
      <c r="C480" s="2" t="s">
        <v>12</v>
      </c>
      <c r="D480" s="13">
        <f t="shared" si="13"/>
        <v>0.11200000000000002</v>
      </c>
      <c r="E480" s="2">
        <v>1.12</v>
      </c>
      <c r="F480" s="62">
        <f t="shared" si="12"/>
        <v>0.14129999999999998</v>
      </c>
      <c r="G480" s="6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2">
        <v>1.32625</v>
      </c>
      <c r="W480" s="2">
        <v>1.2613</v>
      </c>
      <c r="X480" s="22"/>
      <c r="Y480" s="2"/>
      <c r="Z480" s="76"/>
      <c r="AB480" s="2">
        <v>1.26125</v>
      </c>
      <c r="AC480" s="10"/>
      <c r="AD480" s="70"/>
      <c r="AG480" s="10">
        <v>1.29</v>
      </c>
      <c r="AH480" s="10">
        <v>1.2585</v>
      </c>
      <c r="AI480" s="10"/>
      <c r="AJ480" s="2" t="s">
        <v>1</v>
      </c>
      <c r="AK480" s="2">
        <v>0.80795</v>
      </c>
      <c r="AL480" s="2"/>
      <c r="AM480" s="10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  <c r="CH480" s="11"/>
      <c r="CI480" s="11"/>
      <c r="CJ480" s="11"/>
      <c r="CK480" s="11"/>
      <c r="CL480" s="11"/>
      <c r="CM480" s="11"/>
      <c r="CN480" s="11"/>
      <c r="CO480" s="11"/>
      <c r="CP480" s="11"/>
      <c r="CQ480" s="11"/>
      <c r="CR480" s="11"/>
      <c r="CS480" s="11"/>
      <c r="CT480" s="11"/>
      <c r="CU480" s="11"/>
      <c r="CV480" s="11"/>
      <c r="CW480" s="11"/>
      <c r="CX480" s="11"/>
      <c r="CY480" s="11"/>
      <c r="CZ480" s="11"/>
      <c r="DA480" s="11"/>
      <c r="DB480" s="11"/>
      <c r="DC480" s="11"/>
      <c r="DD480" s="11"/>
      <c r="DE480" s="11"/>
      <c r="DF480" s="11"/>
      <c r="DG480" s="11"/>
      <c r="DH480" s="11"/>
      <c r="DI480" s="11"/>
      <c r="DJ480" s="11"/>
      <c r="DK480" s="11"/>
      <c r="DL480" s="11"/>
      <c r="DM480" s="11"/>
      <c r="DN480" s="11"/>
      <c r="DO480" s="11"/>
      <c r="DP480" s="11"/>
      <c r="DQ480" s="11"/>
      <c r="DR480" s="11"/>
      <c r="DS480" s="11"/>
      <c r="DT480" s="11"/>
      <c r="DU480" s="11"/>
      <c r="DV480" s="11"/>
      <c r="DW480" s="11"/>
      <c r="DX480" s="11"/>
      <c r="DY480" s="11"/>
      <c r="DZ480" s="11"/>
      <c r="EA480" s="11"/>
      <c r="EB480" s="11"/>
      <c r="EC480" s="11"/>
      <c r="ED480" s="2"/>
    </row>
    <row r="481" spans="1:134" ht="15">
      <c r="A481" s="63">
        <v>30</v>
      </c>
      <c r="C481" s="2" t="s">
        <v>13</v>
      </c>
      <c r="D481" s="13">
        <f t="shared" si="13"/>
        <v>0.11200000000000002</v>
      </c>
      <c r="E481" s="2">
        <v>1.12</v>
      </c>
      <c r="F481" s="62">
        <f t="shared" si="12"/>
        <v>0.07049999999999979</v>
      </c>
      <c r="G481" s="6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2">
        <v>1.18375</v>
      </c>
      <c r="W481" s="2">
        <v>1.1905</v>
      </c>
      <c r="X481" s="22"/>
      <c r="Y481" s="2"/>
      <c r="Z481" s="76"/>
      <c r="AB481" s="2">
        <v>1.1715</v>
      </c>
      <c r="AC481" s="10"/>
      <c r="AD481" s="70"/>
      <c r="AG481" s="10"/>
      <c r="AH481" s="10"/>
      <c r="AI481" s="10"/>
      <c r="AJ481" s="2" t="s">
        <v>1</v>
      </c>
      <c r="AK481" s="2">
        <v>0.8255698575705344</v>
      </c>
      <c r="AL481" s="2"/>
      <c r="AM481" s="10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  <c r="CH481" s="11"/>
      <c r="CI481" s="11"/>
      <c r="CJ481" s="11"/>
      <c r="CK481" s="11"/>
      <c r="CL481" s="11"/>
      <c r="CM481" s="11"/>
      <c r="CN481" s="11"/>
      <c r="CO481" s="11"/>
      <c r="CP481" s="11"/>
      <c r="CQ481" s="11"/>
      <c r="CR481" s="11"/>
      <c r="CS481" s="11"/>
      <c r="CT481" s="11"/>
      <c r="CU481" s="11"/>
      <c r="CV481" s="11"/>
      <c r="CW481" s="11"/>
      <c r="CX481" s="11"/>
      <c r="CY481" s="11"/>
      <c r="CZ481" s="11"/>
      <c r="DA481" s="11"/>
      <c r="DB481" s="11"/>
      <c r="DC481" s="11"/>
      <c r="DD481" s="11"/>
      <c r="DE481" s="11"/>
      <c r="DF481" s="11"/>
      <c r="DG481" s="11"/>
      <c r="DH481" s="11"/>
      <c r="DI481" s="11"/>
      <c r="DJ481" s="11"/>
      <c r="DK481" s="11"/>
      <c r="DL481" s="11"/>
      <c r="DM481" s="11"/>
      <c r="DN481" s="11"/>
      <c r="DO481" s="11"/>
      <c r="DP481" s="11"/>
      <c r="DQ481" s="11"/>
      <c r="DR481" s="11"/>
      <c r="DS481" s="11"/>
      <c r="DT481" s="11"/>
      <c r="DU481" s="11"/>
      <c r="DV481" s="11"/>
      <c r="DW481" s="11"/>
      <c r="DX481" s="11"/>
      <c r="DY481" s="11"/>
      <c r="DZ481" s="11"/>
      <c r="EA481" s="11"/>
      <c r="EB481" s="11"/>
      <c r="EC481" s="11"/>
      <c r="ED481" s="2"/>
    </row>
    <row r="482" spans="1:134" ht="15">
      <c r="A482" s="63">
        <v>31</v>
      </c>
      <c r="C482" s="2" t="s">
        <v>14</v>
      </c>
      <c r="D482" s="13">
        <f t="shared" si="13"/>
        <v>0.11200000000000002</v>
      </c>
      <c r="E482" s="2">
        <v>1.12</v>
      </c>
      <c r="F482" s="62">
        <f t="shared" si="12"/>
        <v>0.13379999999999992</v>
      </c>
      <c r="G482" s="6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2">
        <v>1.2425</v>
      </c>
      <c r="W482" s="2">
        <v>1.2538</v>
      </c>
      <c r="X482" s="22"/>
      <c r="Y482" s="2">
        <v>1.2474358819363744</v>
      </c>
      <c r="Z482" s="76">
        <f aca="true" t="shared" si="14" ref="Z482:Z493">Y482-W482</f>
        <v>-0.006364118063625579</v>
      </c>
      <c r="AB482" s="2">
        <v>1.239375</v>
      </c>
      <c r="AC482" s="10"/>
      <c r="AD482" s="70"/>
      <c r="AE482" s="43">
        <v>1.274375</v>
      </c>
      <c r="AG482" s="10">
        <v>1.273</v>
      </c>
      <c r="AH482" s="10">
        <v>1.265</v>
      </c>
      <c r="AI482" s="10"/>
      <c r="AJ482" s="2" t="s">
        <v>1</v>
      </c>
      <c r="AK482" s="2">
        <v>0.8335</v>
      </c>
      <c r="AL482" s="2"/>
      <c r="AM482" s="10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  <c r="BV482" s="11"/>
      <c r="BW482" s="11"/>
      <c r="BX482" s="11"/>
      <c r="BY482" s="11"/>
      <c r="BZ482" s="11"/>
      <c r="CA482" s="11"/>
      <c r="CB482" s="11"/>
      <c r="CC482" s="11"/>
      <c r="CD482" s="11"/>
      <c r="CE482" s="11"/>
      <c r="CF482" s="11"/>
      <c r="CG482" s="11"/>
      <c r="CH482" s="11"/>
      <c r="CI482" s="11"/>
      <c r="CJ482" s="11"/>
      <c r="CK482" s="11"/>
      <c r="CL482" s="11"/>
      <c r="CM482" s="11"/>
      <c r="CN482" s="11"/>
      <c r="CO482" s="11"/>
      <c r="CP482" s="11"/>
      <c r="CQ482" s="11"/>
      <c r="CR482" s="11"/>
      <c r="CS482" s="11"/>
      <c r="CT482" s="11"/>
      <c r="CU482" s="11"/>
      <c r="CV482" s="11"/>
      <c r="CW482" s="11"/>
      <c r="CX482" s="11"/>
      <c r="CY482" s="11"/>
      <c r="CZ482" s="11"/>
      <c r="DA482" s="11"/>
      <c r="DB482" s="11"/>
      <c r="DC482" s="11"/>
      <c r="DD482" s="11"/>
      <c r="DE482" s="11"/>
      <c r="DF482" s="11"/>
      <c r="DG482" s="11"/>
      <c r="DH482" s="11"/>
      <c r="DI482" s="11"/>
      <c r="DJ482" s="11"/>
      <c r="DK482" s="11"/>
      <c r="DL482" s="11"/>
      <c r="DM482" s="11"/>
      <c r="DN482" s="11"/>
      <c r="DO482" s="11"/>
      <c r="DP482" s="11"/>
      <c r="DQ482" s="11"/>
      <c r="DR482" s="11"/>
      <c r="DS482" s="11"/>
      <c r="DT482" s="11"/>
      <c r="DU482" s="11"/>
      <c r="DV482" s="11"/>
      <c r="DW482" s="11"/>
      <c r="DX482" s="11"/>
      <c r="DY482" s="11"/>
      <c r="DZ482" s="11"/>
      <c r="EA482" s="11"/>
      <c r="EB482" s="11"/>
      <c r="EC482" s="11"/>
      <c r="ED482" s="2"/>
    </row>
    <row r="483" spans="1:134" ht="15">
      <c r="A483" s="63">
        <v>31</v>
      </c>
      <c r="C483" s="2" t="s">
        <v>15</v>
      </c>
      <c r="D483" s="13">
        <f t="shared" si="13"/>
        <v>0.11200000000000002</v>
      </c>
      <c r="E483" s="2">
        <v>1.12</v>
      </c>
      <c r="F483" s="62">
        <f t="shared" si="12"/>
        <v>0.15559999999999996</v>
      </c>
      <c r="G483" s="6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2">
        <v>1.27</v>
      </c>
      <c r="W483" s="2">
        <v>1.2756</v>
      </c>
      <c r="X483" s="22"/>
      <c r="Y483" s="2">
        <v>1.3012295082598533</v>
      </c>
      <c r="Z483" s="76">
        <f t="shared" si="14"/>
        <v>0.025629508259853218</v>
      </c>
      <c r="AB483" s="2">
        <v>1.278125</v>
      </c>
      <c r="AC483" s="10"/>
      <c r="AD483" s="70"/>
      <c r="AE483" s="43">
        <v>1.3159375</v>
      </c>
      <c r="AG483" s="10"/>
      <c r="AH483" s="10"/>
      <c r="AI483" s="10"/>
      <c r="AJ483" s="2" t="s">
        <v>1</v>
      </c>
      <c r="AK483" s="2">
        <v>0.8051</v>
      </c>
      <c r="AL483" s="2"/>
      <c r="AM483" s="10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  <c r="BV483" s="11"/>
      <c r="BW483" s="11"/>
      <c r="BX483" s="11"/>
      <c r="BY483" s="11"/>
      <c r="BZ483" s="11"/>
      <c r="CA483" s="11"/>
      <c r="CB483" s="11"/>
      <c r="CC483" s="11"/>
      <c r="CD483" s="11"/>
      <c r="CE483" s="11"/>
      <c r="CF483" s="11"/>
      <c r="CG483" s="11"/>
      <c r="CH483" s="11"/>
      <c r="CI483" s="11"/>
      <c r="CJ483" s="11"/>
      <c r="CK483" s="11"/>
      <c r="CL483" s="11"/>
      <c r="CM483" s="11"/>
      <c r="CN483" s="11"/>
      <c r="CO483" s="11"/>
      <c r="CP483" s="11"/>
      <c r="CQ483" s="11"/>
      <c r="CR483" s="11"/>
      <c r="CS483" s="11"/>
      <c r="CT483" s="11"/>
      <c r="CU483" s="11"/>
      <c r="CV483" s="11"/>
      <c r="CW483" s="11"/>
      <c r="CX483" s="11"/>
      <c r="CY483" s="11"/>
      <c r="CZ483" s="11"/>
      <c r="DA483" s="11"/>
      <c r="DB483" s="11"/>
      <c r="DC483" s="11"/>
      <c r="DD483" s="11"/>
      <c r="DE483" s="11"/>
      <c r="DF483" s="11"/>
      <c r="DG483" s="11"/>
      <c r="DH483" s="11"/>
      <c r="DI483" s="11"/>
      <c r="DJ483" s="11"/>
      <c r="DK483" s="11"/>
      <c r="DL483" s="11"/>
      <c r="DM483" s="11"/>
      <c r="DN483" s="11"/>
      <c r="DO483" s="11"/>
      <c r="DP483" s="11"/>
      <c r="DQ483" s="11"/>
      <c r="DR483" s="11"/>
      <c r="DS483" s="11"/>
      <c r="DT483" s="11"/>
      <c r="DU483" s="11"/>
      <c r="DV483" s="11"/>
      <c r="DW483" s="11"/>
      <c r="DX483" s="11"/>
      <c r="DY483" s="11"/>
      <c r="DZ483" s="11"/>
      <c r="EA483" s="11"/>
      <c r="EB483" s="11"/>
      <c r="EC483" s="11"/>
      <c r="ED483" s="2"/>
    </row>
    <row r="484" spans="1:134" ht="15">
      <c r="A484" s="63">
        <v>30</v>
      </c>
      <c r="C484" s="2" t="s">
        <v>16</v>
      </c>
      <c r="D484" s="13">
        <f t="shared" si="13"/>
        <v>0.11200000000000002</v>
      </c>
      <c r="E484" s="2">
        <v>1.12</v>
      </c>
      <c r="F484" s="62">
        <f t="shared" si="12"/>
        <v>0.18899999999999983</v>
      </c>
      <c r="G484" s="6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2">
        <v>1.30125</v>
      </c>
      <c r="W484" s="2">
        <v>1.309</v>
      </c>
      <c r="X484" s="22"/>
      <c r="Y484" s="2">
        <v>1.3358186490888035</v>
      </c>
      <c r="Z484" s="76">
        <f t="shared" si="14"/>
        <v>0.026818649088803603</v>
      </c>
      <c r="AB484" s="2">
        <v>1.289</v>
      </c>
      <c r="AC484" s="10"/>
      <c r="AD484" s="70"/>
      <c r="AE484" s="43">
        <v>1.3459999999999999</v>
      </c>
      <c r="AG484" s="10">
        <v>1.3</v>
      </c>
      <c r="AH484" s="10">
        <v>1.28</v>
      </c>
      <c r="AI484" s="10"/>
      <c r="AJ484" s="2" t="s">
        <v>1</v>
      </c>
      <c r="AK484" s="2">
        <v>0.7938</v>
      </c>
      <c r="AL484" s="2"/>
      <c r="AM484" s="10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  <c r="CH484" s="11"/>
      <c r="CI484" s="11"/>
      <c r="CJ484" s="11"/>
      <c r="CK484" s="11"/>
      <c r="CL484" s="11"/>
      <c r="CM484" s="11"/>
      <c r="CN484" s="11"/>
      <c r="CO484" s="11"/>
      <c r="CP484" s="11"/>
      <c r="CQ484" s="11"/>
      <c r="CR484" s="11"/>
      <c r="CS484" s="11"/>
      <c r="CT484" s="11"/>
      <c r="CU484" s="11"/>
      <c r="CV484" s="11"/>
      <c r="CW484" s="11"/>
      <c r="CX484" s="11"/>
      <c r="CY484" s="11"/>
      <c r="CZ484" s="11"/>
      <c r="DA484" s="11"/>
      <c r="DB484" s="11"/>
      <c r="DC484" s="11"/>
      <c r="DD484" s="11"/>
      <c r="DE484" s="11"/>
      <c r="DF484" s="11"/>
      <c r="DG484" s="11"/>
      <c r="DH484" s="11"/>
      <c r="DI484" s="11"/>
      <c r="DJ484" s="11"/>
      <c r="DK484" s="11"/>
      <c r="DL484" s="11"/>
      <c r="DM484" s="11"/>
      <c r="DN484" s="11"/>
      <c r="DO484" s="11"/>
      <c r="DP484" s="11"/>
      <c r="DQ484" s="11"/>
      <c r="DR484" s="11"/>
      <c r="DS484" s="11"/>
      <c r="DT484" s="11"/>
      <c r="DU484" s="11"/>
      <c r="DV484" s="11"/>
      <c r="DW484" s="11"/>
      <c r="DX484" s="11"/>
      <c r="DY484" s="11"/>
      <c r="DZ484" s="11"/>
      <c r="EA484" s="11"/>
      <c r="EB484" s="11"/>
      <c r="EC484" s="11"/>
      <c r="ED484" s="2"/>
    </row>
    <row r="485" spans="1:134" ht="15">
      <c r="A485" s="63">
        <v>31</v>
      </c>
      <c r="C485" s="2" t="s">
        <v>17</v>
      </c>
      <c r="D485" s="13">
        <f t="shared" si="13"/>
        <v>0.11200000000000002</v>
      </c>
      <c r="E485" s="2">
        <v>1.12</v>
      </c>
      <c r="F485" s="62">
        <f t="shared" si="12"/>
        <v>0.2074999999999998</v>
      </c>
      <c r="G485" s="6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2">
        <v>1.3275</v>
      </c>
      <c r="W485" s="2">
        <v>1.3275</v>
      </c>
      <c r="X485" s="22"/>
      <c r="Y485" s="2">
        <v>1.3258685423185799</v>
      </c>
      <c r="Z485" s="76">
        <f t="shared" si="14"/>
        <v>-0.0016314576814200343</v>
      </c>
      <c r="AB485" s="2">
        <v>1.29</v>
      </c>
      <c r="AC485" s="10"/>
      <c r="AD485" s="70"/>
      <c r="AE485" s="43">
        <v>1.360625</v>
      </c>
      <c r="AG485" s="10"/>
      <c r="AH485" s="10"/>
      <c r="AI485" s="10"/>
      <c r="AJ485" s="2" t="s">
        <v>1</v>
      </c>
      <c r="AK485" s="2">
        <v>0.807975</v>
      </c>
      <c r="AL485" s="2"/>
      <c r="AM485" s="10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1"/>
      <c r="CB485" s="11"/>
      <c r="CC485" s="11"/>
      <c r="CD485" s="11"/>
      <c r="CE485" s="11"/>
      <c r="CF485" s="11"/>
      <c r="CG485" s="11"/>
      <c r="CH485" s="11"/>
      <c r="CI485" s="11"/>
      <c r="CJ485" s="11"/>
      <c r="CK485" s="11"/>
      <c r="CL485" s="11"/>
      <c r="CM485" s="11"/>
      <c r="CN485" s="11"/>
      <c r="CO485" s="11"/>
      <c r="CP485" s="11"/>
      <c r="CQ485" s="11"/>
      <c r="CR485" s="11"/>
      <c r="CS485" s="11"/>
      <c r="CT485" s="11"/>
      <c r="CU485" s="11"/>
      <c r="CV485" s="11"/>
      <c r="CW485" s="11"/>
      <c r="CX485" s="11"/>
      <c r="CY485" s="11"/>
      <c r="CZ485" s="11"/>
      <c r="DA485" s="11"/>
      <c r="DB485" s="11"/>
      <c r="DC485" s="11"/>
      <c r="DD485" s="11"/>
      <c r="DE485" s="11"/>
      <c r="DF485" s="11"/>
      <c r="DG485" s="11"/>
      <c r="DH485" s="11"/>
      <c r="DI485" s="11"/>
      <c r="DJ485" s="11"/>
      <c r="DK485" s="11"/>
      <c r="DL485" s="11"/>
      <c r="DM485" s="11"/>
      <c r="DN485" s="11"/>
      <c r="DO485" s="11"/>
      <c r="DP485" s="11"/>
      <c r="DQ485" s="11"/>
      <c r="DR485" s="11"/>
      <c r="DS485" s="11"/>
      <c r="DT485" s="11"/>
      <c r="DU485" s="11"/>
      <c r="DV485" s="11"/>
      <c r="DW485" s="11"/>
      <c r="DX485" s="11"/>
      <c r="DY485" s="11"/>
      <c r="DZ485" s="11"/>
      <c r="EA485" s="11"/>
      <c r="EB485" s="11"/>
      <c r="EC485" s="11"/>
      <c r="ED485" s="2"/>
    </row>
    <row r="486" spans="1:134" ht="15">
      <c r="A486" s="63">
        <v>30</v>
      </c>
      <c r="C486" s="2" t="s">
        <v>18</v>
      </c>
      <c r="D486" s="13">
        <f t="shared" si="13"/>
        <v>0.11200000000000002</v>
      </c>
      <c r="E486" s="2">
        <v>1.12</v>
      </c>
      <c r="F486" s="62">
        <f t="shared" si="12"/>
        <v>0.1519999999999999</v>
      </c>
      <c r="G486" s="6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2">
        <v>1.31125</v>
      </c>
      <c r="W486" s="2">
        <v>1.272</v>
      </c>
      <c r="X486" s="22"/>
      <c r="Y486" s="2">
        <v>1.2861392159504292</v>
      </c>
      <c r="Z486" s="76">
        <f t="shared" si="14"/>
        <v>0.014139215950429218</v>
      </c>
      <c r="AB486" s="2">
        <v>1.27</v>
      </c>
      <c r="AC486" s="10"/>
      <c r="AD486" s="70"/>
      <c r="AE486" s="43">
        <v>1.301</v>
      </c>
      <c r="AG486" s="10">
        <v>1.44</v>
      </c>
      <c r="AH486" s="10">
        <v>1.26</v>
      </c>
      <c r="AI486" s="10"/>
      <c r="AJ486" s="2" t="s">
        <v>1</v>
      </c>
      <c r="AK486" s="2">
        <v>0.82098</v>
      </c>
      <c r="AL486" s="2"/>
      <c r="AM486" s="10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  <c r="CH486" s="11"/>
      <c r="CI486" s="11"/>
      <c r="CJ486" s="11"/>
      <c r="CK486" s="11"/>
      <c r="CL486" s="11"/>
      <c r="CM486" s="11"/>
      <c r="CN486" s="11"/>
      <c r="CO486" s="11"/>
      <c r="CP486" s="11"/>
      <c r="CQ486" s="11"/>
      <c r="CR486" s="11"/>
      <c r="CS486" s="11"/>
      <c r="CT486" s="11"/>
      <c r="CU486" s="11"/>
      <c r="CV486" s="11"/>
      <c r="CW486" s="11"/>
      <c r="CX486" s="11"/>
      <c r="CY486" s="11"/>
      <c r="CZ486" s="11"/>
      <c r="DA486" s="11"/>
      <c r="DB486" s="11"/>
      <c r="DC486" s="11"/>
      <c r="DD486" s="11"/>
      <c r="DE486" s="11"/>
      <c r="DF486" s="11"/>
      <c r="DG486" s="11"/>
      <c r="DH486" s="11"/>
      <c r="DI486" s="11"/>
      <c r="DJ486" s="11"/>
      <c r="DK486" s="11"/>
      <c r="DL486" s="11"/>
      <c r="DM486" s="11"/>
      <c r="DN486" s="11"/>
      <c r="DO486" s="11"/>
      <c r="DP486" s="11"/>
      <c r="DQ486" s="11"/>
      <c r="DR486" s="11"/>
      <c r="DS486" s="11"/>
      <c r="DT486" s="11"/>
      <c r="DU486" s="11"/>
      <c r="DV486" s="11"/>
      <c r="DW486" s="11"/>
      <c r="DX486" s="11"/>
      <c r="DY486" s="11"/>
      <c r="DZ486" s="11"/>
      <c r="EA486" s="11"/>
      <c r="EB486" s="11"/>
      <c r="EC486" s="11"/>
      <c r="ED486" s="2"/>
    </row>
    <row r="487" spans="1:134" ht="15">
      <c r="A487" s="63">
        <v>31</v>
      </c>
      <c r="C487" s="2" t="s">
        <v>19</v>
      </c>
      <c r="D487" s="13">
        <f t="shared" si="13"/>
        <v>0.11200000000000002</v>
      </c>
      <c r="E487" s="2">
        <v>1.12</v>
      </c>
      <c r="F487" s="62">
        <f t="shared" si="12"/>
        <v>0.08879999999999999</v>
      </c>
      <c r="G487" s="6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2">
        <v>1.21</v>
      </c>
      <c r="W487" s="2">
        <v>1.2088</v>
      </c>
      <c r="X487" s="22"/>
      <c r="Y487" s="2">
        <v>1.2266526614346867</v>
      </c>
      <c r="Z487" s="76">
        <f t="shared" si="14"/>
        <v>0.017852661434686556</v>
      </c>
      <c r="AB487" s="2">
        <v>1.14625</v>
      </c>
      <c r="AC487" s="10"/>
      <c r="AD487" s="70"/>
      <c r="AE487" s="43">
        <v>1.2178125</v>
      </c>
      <c r="AG487" s="10"/>
      <c r="AH487" s="10"/>
      <c r="AI487" s="10"/>
      <c r="AJ487" s="2" t="s">
        <v>1</v>
      </c>
      <c r="AK487" s="2">
        <v>0.83065</v>
      </c>
      <c r="AL487" s="2"/>
      <c r="AM487" s="10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  <c r="BV487" s="11"/>
      <c r="BW487" s="11"/>
      <c r="BX487" s="11"/>
      <c r="BY487" s="11"/>
      <c r="BZ487" s="11"/>
      <c r="CA487" s="11"/>
      <c r="CB487" s="11"/>
      <c r="CC487" s="11"/>
      <c r="CD487" s="11"/>
      <c r="CE487" s="11"/>
      <c r="CF487" s="11"/>
      <c r="CG487" s="11"/>
      <c r="CH487" s="11"/>
      <c r="CI487" s="11"/>
      <c r="CJ487" s="11"/>
      <c r="CK487" s="11"/>
      <c r="CL487" s="11"/>
      <c r="CM487" s="11"/>
      <c r="CN487" s="11"/>
      <c r="CO487" s="11"/>
      <c r="CP487" s="11"/>
      <c r="CQ487" s="11"/>
      <c r="CR487" s="11"/>
      <c r="CS487" s="11"/>
      <c r="CT487" s="11"/>
      <c r="CU487" s="11"/>
      <c r="CV487" s="11"/>
      <c r="CW487" s="11"/>
      <c r="CX487" s="11"/>
      <c r="CY487" s="11"/>
      <c r="CZ487" s="11"/>
      <c r="DA487" s="11"/>
      <c r="DB487" s="11"/>
      <c r="DC487" s="11"/>
      <c r="DD487" s="11"/>
      <c r="DE487" s="11"/>
      <c r="DF487" s="11"/>
      <c r="DG487" s="11"/>
      <c r="DH487" s="11"/>
      <c r="DI487" s="11"/>
      <c r="DJ487" s="11"/>
      <c r="DK487" s="11"/>
      <c r="DL487" s="11"/>
      <c r="DM487" s="11"/>
      <c r="DN487" s="11"/>
      <c r="DO487" s="11"/>
      <c r="DP487" s="11"/>
      <c r="DQ487" s="11"/>
      <c r="DR487" s="11"/>
      <c r="DS487" s="11"/>
      <c r="DT487" s="11"/>
      <c r="DU487" s="11"/>
      <c r="DV487" s="11"/>
      <c r="DW487" s="11"/>
      <c r="DX487" s="11"/>
      <c r="DY487" s="11"/>
      <c r="DZ487" s="11"/>
      <c r="EA487" s="11"/>
      <c r="EB487" s="11"/>
      <c r="EC487" s="11"/>
      <c r="ED487" s="2"/>
    </row>
    <row r="488" spans="1:134" ht="15">
      <c r="A488" s="65">
        <v>31</v>
      </c>
      <c r="B488" s="6">
        <v>1995</v>
      </c>
      <c r="C488" s="7" t="s">
        <v>8</v>
      </c>
      <c r="D488" s="15">
        <f t="shared" si="13"/>
        <v>0.11200000000000002</v>
      </c>
      <c r="E488" s="7">
        <v>1.12</v>
      </c>
      <c r="F488" s="61">
        <f t="shared" si="12"/>
        <v>0.09689999999999999</v>
      </c>
      <c r="G488" s="61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>
        <v>1.21</v>
      </c>
      <c r="W488" s="7">
        <v>1.2169</v>
      </c>
      <c r="X488" s="7"/>
      <c r="Y488" s="7">
        <v>1.2228701079184774</v>
      </c>
      <c r="Z488" s="31">
        <f t="shared" si="14"/>
        <v>0.0059701079184772965</v>
      </c>
      <c r="AA488" s="7"/>
      <c r="AB488" s="7">
        <v>1.183125</v>
      </c>
      <c r="AC488" s="12"/>
      <c r="AD488" s="69"/>
      <c r="AE488" s="42">
        <v>1.2278125</v>
      </c>
      <c r="AF488" s="33"/>
      <c r="AG488" s="12"/>
      <c r="AH488" s="12"/>
      <c r="AI488" s="12"/>
      <c r="AJ488" s="7" t="s">
        <v>1</v>
      </c>
      <c r="AK488" s="2">
        <v>0.8505</v>
      </c>
      <c r="AL488" s="7"/>
      <c r="AM488" s="12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  <c r="BV488" s="11"/>
      <c r="BW488" s="11"/>
      <c r="BX488" s="11"/>
      <c r="BY488" s="11"/>
      <c r="BZ488" s="11"/>
      <c r="CA488" s="11"/>
      <c r="CB488" s="11"/>
      <c r="CC488" s="11"/>
      <c r="CD488" s="11"/>
      <c r="CE488" s="11"/>
      <c r="CF488" s="11"/>
      <c r="CG488" s="11"/>
      <c r="CH488" s="11"/>
      <c r="CI488" s="11"/>
      <c r="CJ488" s="11"/>
      <c r="CK488" s="11"/>
      <c r="CL488" s="11"/>
      <c r="CM488" s="11"/>
      <c r="CN488" s="11"/>
      <c r="CO488" s="11"/>
      <c r="CP488" s="11"/>
      <c r="CQ488" s="11"/>
      <c r="CR488" s="11"/>
      <c r="CS488" s="11"/>
      <c r="CT488" s="11"/>
      <c r="CU488" s="11"/>
      <c r="CV488" s="11"/>
      <c r="CW488" s="11"/>
      <c r="CX488" s="11"/>
      <c r="CY488" s="11"/>
      <c r="CZ488" s="11"/>
      <c r="DA488" s="11"/>
      <c r="DB488" s="11"/>
      <c r="DC488" s="11"/>
      <c r="DD488" s="11"/>
      <c r="DE488" s="11"/>
      <c r="DF488" s="11"/>
      <c r="DG488" s="11"/>
      <c r="DH488" s="11"/>
      <c r="DI488" s="11"/>
      <c r="DJ488" s="11"/>
      <c r="DK488" s="11"/>
      <c r="DL488" s="11"/>
      <c r="DM488" s="11"/>
      <c r="DN488" s="11"/>
      <c r="DO488" s="11"/>
      <c r="DP488" s="11"/>
      <c r="DQ488" s="11"/>
      <c r="DR488" s="11"/>
      <c r="DS488" s="11"/>
      <c r="DT488" s="11"/>
      <c r="DU488" s="11"/>
      <c r="DV488" s="11"/>
      <c r="DW488" s="11"/>
      <c r="DX488" s="11"/>
      <c r="DY488" s="11"/>
      <c r="DZ488" s="11"/>
      <c r="EA488" s="11"/>
      <c r="EB488" s="11"/>
      <c r="EC488" s="11"/>
      <c r="ED488" s="7"/>
    </row>
    <row r="489" spans="1:134" ht="15">
      <c r="A489" s="63">
        <v>28</v>
      </c>
      <c r="C489" s="2" t="s">
        <v>9</v>
      </c>
      <c r="D489" s="13">
        <f t="shared" si="13"/>
        <v>0.11200000000000002</v>
      </c>
      <c r="E489" s="2">
        <v>1.12</v>
      </c>
      <c r="F489" s="62">
        <f t="shared" si="12"/>
        <v>0.15399999999999991</v>
      </c>
      <c r="G489" s="6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2">
        <v>1.275</v>
      </c>
      <c r="W489" s="2">
        <v>1.274</v>
      </c>
      <c r="X489" s="22"/>
      <c r="Y489" s="2">
        <v>1.2750691756455097</v>
      </c>
      <c r="Z489" s="76">
        <f t="shared" si="14"/>
        <v>0.001069175645509679</v>
      </c>
      <c r="AB489" s="2">
        <v>1.252</v>
      </c>
      <c r="AC489" s="10"/>
      <c r="AD489" s="70"/>
      <c r="AE489" s="43">
        <v>1.293</v>
      </c>
      <c r="AG489" s="10">
        <v>1.23</v>
      </c>
      <c r="AH489" s="10">
        <v>1.225</v>
      </c>
      <c r="AI489" s="10"/>
      <c r="AJ489" s="2" t="s">
        <v>1</v>
      </c>
      <c r="AK489" s="2">
        <v>0.88</v>
      </c>
      <c r="AL489" s="2"/>
      <c r="AM489" s="10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  <c r="BV489" s="11"/>
      <c r="BW489" s="11"/>
      <c r="BX489" s="11"/>
      <c r="BY489" s="11"/>
      <c r="BZ489" s="11"/>
      <c r="CA489" s="11"/>
      <c r="CB489" s="11"/>
      <c r="CC489" s="11"/>
      <c r="CD489" s="11"/>
      <c r="CE489" s="11"/>
      <c r="CF489" s="11"/>
      <c r="CG489" s="11"/>
      <c r="CH489" s="11"/>
      <c r="CI489" s="11"/>
      <c r="CJ489" s="11"/>
      <c r="CK489" s="11"/>
      <c r="CL489" s="11"/>
      <c r="CM489" s="11"/>
      <c r="CN489" s="11"/>
      <c r="CO489" s="11"/>
      <c r="CP489" s="11"/>
      <c r="CQ489" s="11"/>
      <c r="CR489" s="11"/>
      <c r="CS489" s="11"/>
      <c r="CT489" s="11"/>
      <c r="CU489" s="11"/>
      <c r="CV489" s="11"/>
      <c r="CW489" s="11"/>
      <c r="CX489" s="11"/>
      <c r="CY489" s="11"/>
      <c r="CZ489" s="11"/>
      <c r="DA489" s="11"/>
      <c r="DB489" s="11"/>
      <c r="DC489" s="11"/>
      <c r="DD489" s="11"/>
      <c r="DE489" s="11"/>
      <c r="DF489" s="11"/>
      <c r="DG489" s="11"/>
      <c r="DH489" s="11"/>
      <c r="DI489" s="11"/>
      <c r="DJ489" s="11"/>
      <c r="DK489" s="11"/>
      <c r="DL489" s="11"/>
      <c r="DM489" s="11"/>
      <c r="DN489" s="11"/>
      <c r="DO489" s="11"/>
      <c r="DP489" s="11"/>
      <c r="DQ489" s="11"/>
      <c r="DR489" s="11"/>
      <c r="DS489" s="11"/>
      <c r="DT489" s="11"/>
      <c r="DU489" s="11"/>
      <c r="DV489" s="11"/>
      <c r="DW489" s="11"/>
      <c r="DX489" s="11"/>
      <c r="DY489" s="11"/>
      <c r="DZ489" s="11"/>
      <c r="EA489" s="11"/>
      <c r="EB489" s="11"/>
      <c r="EC489" s="11"/>
      <c r="ED489" s="2"/>
    </row>
    <row r="490" spans="1:134" ht="15">
      <c r="A490" s="63">
        <v>31</v>
      </c>
      <c r="C490" s="2" t="s">
        <v>10</v>
      </c>
      <c r="D490" s="13">
        <f t="shared" si="13"/>
        <v>0.11200000000000002</v>
      </c>
      <c r="E490" s="2">
        <v>1.12</v>
      </c>
      <c r="F490" s="62">
        <f t="shared" si="12"/>
        <v>0.17129999999999979</v>
      </c>
      <c r="G490" s="6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2">
        <v>1.29125</v>
      </c>
      <c r="W490" s="2">
        <v>1.2913</v>
      </c>
      <c r="X490" s="22"/>
      <c r="Y490" s="2">
        <v>1.2999002140086804</v>
      </c>
      <c r="Z490" s="76">
        <f t="shared" si="14"/>
        <v>0.008600214008680496</v>
      </c>
      <c r="AB490" s="2">
        <v>1.2625</v>
      </c>
      <c r="AC490" s="10"/>
      <c r="AD490" s="70"/>
      <c r="AE490" s="43">
        <v>1.311875</v>
      </c>
      <c r="AG490" s="10"/>
      <c r="AH490" s="10"/>
      <c r="AI490" s="10"/>
      <c r="AJ490" s="2" t="s">
        <v>1</v>
      </c>
      <c r="AK490" s="2">
        <v>0.9072</v>
      </c>
      <c r="AL490" s="2"/>
      <c r="AM490" s="10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  <c r="CC490" s="11"/>
      <c r="CD490" s="11"/>
      <c r="CE490" s="11"/>
      <c r="CF490" s="11"/>
      <c r="CG490" s="11"/>
      <c r="CH490" s="11"/>
      <c r="CI490" s="11"/>
      <c r="CJ490" s="11"/>
      <c r="CK490" s="11"/>
      <c r="CL490" s="11"/>
      <c r="CM490" s="11"/>
      <c r="CN490" s="11"/>
      <c r="CO490" s="11"/>
      <c r="CP490" s="11"/>
      <c r="CQ490" s="11"/>
      <c r="CR490" s="11"/>
      <c r="CS490" s="11"/>
      <c r="CT490" s="11"/>
      <c r="CU490" s="11"/>
      <c r="CV490" s="11"/>
      <c r="CW490" s="11"/>
      <c r="CX490" s="11"/>
      <c r="CY490" s="11"/>
      <c r="CZ490" s="11"/>
      <c r="DA490" s="11"/>
      <c r="DB490" s="11"/>
      <c r="DC490" s="11"/>
      <c r="DD490" s="11"/>
      <c r="DE490" s="11"/>
      <c r="DF490" s="11"/>
      <c r="DG490" s="11"/>
      <c r="DH490" s="11"/>
      <c r="DI490" s="11"/>
      <c r="DJ490" s="11"/>
      <c r="DK490" s="11"/>
      <c r="DL490" s="11"/>
      <c r="DM490" s="11"/>
      <c r="DN490" s="11"/>
      <c r="DO490" s="11"/>
      <c r="DP490" s="11"/>
      <c r="DQ490" s="11"/>
      <c r="DR490" s="11"/>
      <c r="DS490" s="11"/>
      <c r="DT490" s="11"/>
      <c r="DU490" s="11"/>
      <c r="DV490" s="11"/>
      <c r="DW490" s="11"/>
      <c r="DX490" s="11"/>
      <c r="DY490" s="11"/>
      <c r="DZ490" s="11"/>
      <c r="EA490" s="11"/>
      <c r="EB490" s="11"/>
      <c r="EC490" s="11"/>
      <c r="ED490" s="2"/>
    </row>
    <row r="491" spans="1:134" ht="15">
      <c r="A491" s="63">
        <v>30</v>
      </c>
      <c r="C491" s="2" t="s">
        <v>11</v>
      </c>
      <c r="D491" s="13">
        <f t="shared" si="13"/>
        <v>0.11200000000000002</v>
      </c>
      <c r="E491" s="2">
        <v>1.12</v>
      </c>
      <c r="F491" s="62">
        <f t="shared" si="12"/>
        <v>0.09379999999999988</v>
      </c>
      <c r="G491" s="6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2">
        <v>1.2275</v>
      </c>
      <c r="W491" s="2">
        <v>1.2138</v>
      </c>
      <c r="X491" s="22"/>
      <c r="Y491" s="2">
        <v>1.2301262707267429</v>
      </c>
      <c r="Z491" s="76">
        <f t="shared" si="14"/>
        <v>0.016326270726742864</v>
      </c>
      <c r="AB491" s="2">
        <v>1.19625</v>
      </c>
      <c r="AC491" s="2">
        <v>1.29</v>
      </c>
      <c r="AD491" s="68"/>
      <c r="AE491" s="43">
        <v>1.2525</v>
      </c>
      <c r="AG491" s="10"/>
      <c r="AH491" s="10"/>
      <c r="AI491" s="10"/>
      <c r="AJ491" s="2" t="s">
        <v>1</v>
      </c>
      <c r="AK491" s="2">
        <v>0.9072</v>
      </c>
      <c r="AL491" s="2"/>
      <c r="AM491" s="10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  <c r="CH491" s="11"/>
      <c r="CI491" s="11"/>
      <c r="CJ491" s="11"/>
      <c r="CK491" s="11"/>
      <c r="CL491" s="11"/>
      <c r="CM491" s="11"/>
      <c r="CN491" s="11"/>
      <c r="CO491" s="11"/>
      <c r="CP491" s="11"/>
      <c r="CQ491" s="11"/>
      <c r="CR491" s="11"/>
      <c r="CS491" s="11"/>
      <c r="CT491" s="11"/>
      <c r="CU491" s="11"/>
      <c r="CV491" s="11"/>
      <c r="CW491" s="11"/>
      <c r="CX491" s="11"/>
      <c r="CY491" s="11"/>
      <c r="CZ491" s="11"/>
      <c r="DA491" s="11"/>
      <c r="DB491" s="11"/>
      <c r="DC491" s="11"/>
      <c r="DD491" s="11"/>
      <c r="DE491" s="11"/>
      <c r="DF491" s="11"/>
      <c r="DG491" s="11"/>
      <c r="DH491" s="11"/>
      <c r="DI491" s="11"/>
      <c r="DJ491" s="11"/>
      <c r="DK491" s="11"/>
      <c r="DL491" s="11"/>
      <c r="DM491" s="11"/>
      <c r="DN491" s="11"/>
      <c r="DO491" s="11"/>
      <c r="DP491" s="11"/>
      <c r="DQ491" s="11"/>
      <c r="DR491" s="11"/>
      <c r="DS491" s="11"/>
      <c r="DT491" s="11"/>
      <c r="DU491" s="11"/>
      <c r="DV491" s="11"/>
      <c r="DW491" s="11"/>
      <c r="DX491" s="11"/>
      <c r="DY491" s="11"/>
      <c r="DZ491" s="11"/>
      <c r="EA491" s="11"/>
      <c r="EB491" s="11"/>
      <c r="EC491" s="11"/>
      <c r="ED491" s="2"/>
    </row>
    <row r="492" spans="1:134" ht="15">
      <c r="A492" s="63">
        <v>31</v>
      </c>
      <c r="C492" s="2" t="s">
        <v>12</v>
      </c>
      <c r="D492" s="13">
        <f t="shared" si="13"/>
        <v>0.11200000000000002</v>
      </c>
      <c r="E492" s="2">
        <v>1.12</v>
      </c>
      <c r="F492" s="62">
        <f t="shared" si="12"/>
        <v>0.08129999999999993</v>
      </c>
      <c r="G492" s="6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2">
        <v>1.2</v>
      </c>
      <c r="W492" s="2">
        <v>1.2013</v>
      </c>
      <c r="X492" s="22"/>
      <c r="Y492" s="2">
        <v>1.2072967191657087</v>
      </c>
      <c r="Z492" s="76">
        <f t="shared" si="14"/>
        <v>0.005996719165708653</v>
      </c>
      <c r="AB492" s="2">
        <v>1.178125</v>
      </c>
      <c r="AC492" s="2">
        <v>1.1825</v>
      </c>
      <c r="AD492" s="68"/>
      <c r="AE492" s="43">
        <v>1.2125</v>
      </c>
      <c r="AG492" s="10">
        <v>1.245</v>
      </c>
      <c r="AH492" s="10">
        <v>1.233</v>
      </c>
      <c r="AI492" s="10"/>
      <c r="AJ492" s="2" t="s">
        <v>1</v>
      </c>
      <c r="AK492" s="2">
        <v>0.9072</v>
      </c>
      <c r="AL492" s="2"/>
      <c r="AM492" s="10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  <c r="CC492" s="11"/>
      <c r="CD492" s="11"/>
      <c r="CE492" s="11"/>
      <c r="CF492" s="11"/>
      <c r="CG492" s="11"/>
      <c r="CH492" s="11"/>
      <c r="CI492" s="11"/>
      <c r="CJ492" s="11"/>
      <c r="CK492" s="11"/>
      <c r="CL492" s="11"/>
      <c r="CM492" s="11"/>
      <c r="CN492" s="11"/>
      <c r="CO492" s="11"/>
      <c r="CP492" s="11"/>
      <c r="CQ492" s="11"/>
      <c r="CR492" s="11"/>
      <c r="CS492" s="11"/>
      <c r="CT492" s="11"/>
      <c r="CU492" s="11"/>
      <c r="CV492" s="11"/>
      <c r="CW492" s="11"/>
      <c r="CX492" s="11"/>
      <c r="CY492" s="11"/>
      <c r="CZ492" s="11"/>
      <c r="DA492" s="11"/>
      <c r="DB492" s="11"/>
      <c r="DC492" s="11"/>
      <c r="DD492" s="11"/>
      <c r="DE492" s="11"/>
      <c r="DF492" s="11"/>
      <c r="DG492" s="11"/>
      <c r="DH492" s="11"/>
      <c r="DI492" s="11"/>
      <c r="DJ492" s="11"/>
      <c r="DK492" s="11"/>
      <c r="DL492" s="11"/>
      <c r="DM492" s="11"/>
      <c r="DN492" s="11"/>
      <c r="DO492" s="11"/>
      <c r="DP492" s="11"/>
      <c r="DQ492" s="11"/>
      <c r="DR492" s="11"/>
      <c r="DS492" s="11"/>
      <c r="DT492" s="11"/>
      <c r="DU492" s="11"/>
      <c r="DV492" s="11"/>
      <c r="DW492" s="11"/>
      <c r="DX492" s="11"/>
      <c r="DY492" s="11"/>
      <c r="DZ492" s="11"/>
      <c r="EA492" s="11"/>
      <c r="EB492" s="11"/>
      <c r="EC492" s="11"/>
      <c r="ED492" s="2"/>
    </row>
    <row r="493" spans="1:134" ht="15">
      <c r="A493" s="63">
        <v>30</v>
      </c>
      <c r="C493" s="2" t="s">
        <v>13</v>
      </c>
      <c r="D493" s="13">
        <f t="shared" si="13"/>
        <v>0.11200000000000002</v>
      </c>
      <c r="E493" s="2">
        <v>1.12</v>
      </c>
      <c r="F493" s="62">
        <f t="shared" si="12"/>
        <v>0.13249999999999984</v>
      </c>
      <c r="G493" s="6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2">
        <v>1.2525</v>
      </c>
      <c r="W493" s="2">
        <v>1.2525</v>
      </c>
      <c r="X493" s="22"/>
      <c r="Y493" s="2">
        <v>1.2521335521273675</v>
      </c>
      <c r="Z493" s="76">
        <f t="shared" si="14"/>
        <v>-0.00036644787263240275</v>
      </c>
      <c r="AB493" s="2">
        <v>1.179</v>
      </c>
      <c r="AC493" s="2">
        <v>1.2235</v>
      </c>
      <c r="AD493" s="68"/>
      <c r="AE493" s="43">
        <v>1.26</v>
      </c>
      <c r="AG493" s="10"/>
      <c r="AH493" s="10"/>
      <c r="AI493" s="10"/>
      <c r="AJ493" s="2" t="s">
        <v>1</v>
      </c>
      <c r="AK493" s="2">
        <v>0.9072</v>
      </c>
      <c r="AL493" s="2"/>
      <c r="AM493" s="10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  <c r="BV493" s="11"/>
      <c r="BW493" s="11"/>
      <c r="BX493" s="11"/>
      <c r="BY493" s="11"/>
      <c r="BZ493" s="11"/>
      <c r="CA493" s="11"/>
      <c r="CB493" s="11"/>
      <c r="CC493" s="11"/>
      <c r="CD493" s="11"/>
      <c r="CE493" s="11"/>
      <c r="CF493" s="11"/>
      <c r="CG493" s="11"/>
      <c r="CH493" s="11"/>
      <c r="CI493" s="11"/>
      <c r="CJ493" s="11"/>
      <c r="CK493" s="11"/>
      <c r="CL493" s="11"/>
      <c r="CM493" s="11"/>
      <c r="CN493" s="11"/>
      <c r="CO493" s="11"/>
      <c r="CP493" s="11"/>
      <c r="CQ493" s="11"/>
      <c r="CR493" s="11"/>
      <c r="CS493" s="11"/>
      <c r="CT493" s="11"/>
      <c r="CU493" s="11"/>
      <c r="CV493" s="11"/>
      <c r="CW493" s="11"/>
      <c r="CX493" s="11"/>
      <c r="CY493" s="11"/>
      <c r="CZ493" s="11"/>
      <c r="DA493" s="11"/>
      <c r="DB493" s="11"/>
      <c r="DC493" s="11"/>
      <c r="DD493" s="11"/>
      <c r="DE493" s="11"/>
      <c r="DF493" s="11"/>
      <c r="DG493" s="11"/>
      <c r="DH493" s="11"/>
      <c r="DI493" s="11"/>
      <c r="DJ493" s="11"/>
      <c r="DK493" s="11"/>
      <c r="DL493" s="11"/>
      <c r="DM493" s="11"/>
      <c r="DN493" s="11"/>
      <c r="DO493" s="11"/>
      <c r="DP493" s="11"/>
      <c r="DQ493" s="11"/>
      <c r="DR493" s="11"/>
      <c r="DS493" s="11"/>
      <c r="DT493" s="11"/>
      <c r="DU493" s="11"/>
      <c r="DV493" s="11"/>
      <c r="DW493" s="11"/>
      <c r="DX493" s="11"/>
      <c r="DY493" s="11"/>
      <c r="DZ493" s="11"/>
      <c r="EA493" s="11"/>
      <c r="EB493" s="11"/>
      <c r="EC493" s="11"/>
      <c r="ED493" s="2"/>
    </row>
    <row r="494" spans="1:134" ht="15">
      <c r="A494" s="63">
        <v>31</v>
      </c>
      <c r="C494" s="2" t="s">
        <v>14</v>
      </c>
      <c r="D494" s="13">
        <f t="shared" si="13"/>
        <v>0.11200000000000002</v>
      </c>
      <c r="E494" s="2">
        <v>1.12</v>
      </c>
      <c r="F494" s="62">
        <f t="shared" si="12"/>
        <v>0.13129999999999997</v>
      </c>
      <c r="G494" s="6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2">
        <v>1.255</v>
      </c>
      <c r="W494" s="2">
        <v>1.2513</v>
      </c>
      <c r="X494" s="22"/>
      <c r="Z494" s="76"/>
      <c r="AB494" s="2">
        <v>1.22</v>
      </c>
      <c r="AC494" s="2">
        <v>1.238125</v>
      </c>
      <c r="AD494" s="68"/>
      <c r="AE494" s="43">
        <v>1.26875</v>
      </c>
      <c r="AG494" s="10">
        <v>1.295</v>
      </c>
      <c r="AH494" s="10">
        <v>1.292</v>
      </c>
      <c r="AI494" s="10"/>
      <c r="AJ494" s="2" t="s">
        <v>1</v>
      </c>
      <c r="AK494" s="2">
        <v>0.91855</v>
      </c>
      <c r="AL494" s="2"/>
      <c r="AM494" s="10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  <c r="BV494" s="11"/>
      <c r="BW494" s="11"/>
      <c r="BX494" s="11"/>
      <c r="BY494" s="11"/>
      <c r="BZ494" s="11"/>
      <c r="CA494" s="11"/>
      <c r="CB494" s="11"/>
      <c r="CC494" s="11"/>
      <c r="CD494" s="11"/>
      <c r="CE494" s="11"/>
      <c r="CF494" s="11"/>
      <c r="CG494" s="11"/>
      <c r="CH494" s="11"/>
      <c r="CI494" s="11"/>
      <c r="CJ494" s="11"/>
      <c r="CK494" s="11"/>
      <c r="CL494" s="11"/>
      <c r="CM494" s="11"/>
      <c r="CN494" s="11"/>
      <c r="CO494" s="11"/>
      <c r="CP494" s="11"/>
      <c r="CQ494" s="11"/>
      <c r="CR494" s="11"/>
      <c r="CS494" s="11"/>
      <c r="CT494" s="11"/>
      <c r="CU494" s="11"/>
      <c r="CV494" s="11"/>
      <c r="CW494" s="11"/>
      <c r="CX494" s="11"/>
      <c r="CY494" s="11"/>
      <c r="CZ494" s="11"/>
      <c r="DA494" s="11"/>
      <c r="DB494" s="11"/>
      <c r="DC494" s="11"/>
      <c r="DD494" s="11"/>
      <c r="DE494" s="11"/>
      <c r="DF494" s="11"/>
      <c r="DG494" s="11"/>
      <c r="DH494" s="11"/>
      <c r="DI494" s="11"/>
      <c r="DJ494" s="11"/>
      <c r="DK494" s="11"/>
      <c r="DL494" s="11"/>
      <c r="DM494" s="11"/>
      <c r="DN494" s="11"/>
      <c r="DO494" s="11"/>
      <c r="DP494" s="11"/>
      <c r="DQ494" s="11"/>
      <c r="DR494" s="11"/>
      <c r="DS494" s="11"/>
      <c r="DT494" s="11"/>
      <c r="DU494" s="11"/>
      <c r="DV494" s="11"/>
      <c r="DW494" s="11"/>
      <c r="DX494" s="11"/>
      <c r="DY494" s="11"/>
      <c r="DZ494" s="11"/>
      <c r="EA494" s="11"/>
      <c r="EB494" s="11"/>
      <c r="EC494" s="11"/>
      <c r="ED494" s="2"/>
    </row>
    <row r="495" spans="1:134" ht="15">
      <c r="A495" s="63">
        <v>31</v>
      </c>
      <c r="C495" s="2" t="s">
        <v>15</v>
      </c>
      <c r="D495" s="13">
        <f t="shared" si="13"/>
        <v>0.11200000000000002</v>
      </c>
      <c r="E495" s="2">
        <v>1.12</v>
      </c>
      <c r="F495" s="62">
        <f t="shared" si="12"/>
        <v>0.17699999999999982</v>
      </c>
      <c r="G495" s="6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2">
        <v>1.245</v>
      </c>
      <c r="W495" s="2">
        <v>1.297</v>
      </c>
      <c r="X495" s="22"/>
      <c r="Z495" s="76"/>
      <c r="AB495" s="2">
        <v>1.2415</v>
      </c>
      <c r="AC495" s="2">
        <v>1.282</v>
      </c>
      <c r="AD495" s="68"/>
      <c r="AE495" s="43">
        <v>1.2955</v>
      </c>
      <c r="AG495" s="10"/>
      <c r="AH495" s="10"/>
      <c r="AI495" s="10"/>
      <c r="AJ495" s="2" t="s">
        <v>1</v>
      </c>
      <c r="AK495" s="2">
        <v>0.92306</v>
      </c>
      <c r="AL495" s="2"/>
      <c r="AM495" s="10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  <c r="BV495" s="11"/>
      <c r="BW495" s="11"/>
      <c r="BX495" s="11"/>
      <c r="BY495" s="11"/>
      <c r="BZ495" s="11"/>
      <c r="CA495" s="11"/>
      <c r="CB495" s="11"/>
      <c r="CC495" s="11"/>
      <c r="CD495" s="11"/>
      <c r="CE495" s="11"/>
      <c r="CF495" s="11"/>
      <c r="CG495" s="11"/>
      <c r="CH495" s="11"/>
      <c r="CI495" s="11"/>
      <c r="CJ495" s="11"/>
      <c r="CK495" s="11"/>
      <c r="CL495" s="11"/>
      <c r="CM495" s="11"/>
      <c r="CN495" s="11"/>
      <c r="CO495" s="11"/>
      <c r="CP495" s="11"/>
      <c r="CQ495" s="11"/>
      <c r="CR495" s="11"/>
      <c r="CS495" s="11"/>
      <c r="CT495" s="11"/>
      <c r="CU495" s="11"/>
      <c r="CV495" s="11"/>
      <c r="CW495" s="11"/>
      <c r="CX495" s="11"/>
      <c r="CY495" s="11"/>
      <c r="CZ495" s="11"/>
      <c r="DA495" s="11"/>
      <c r="DB495" s="11"/>
      <c r="DC495" s="11"/>
      <c r="DD495" s="11"/>
      <c r="DE495" s="11"/>
      <c r="DF495" s="11"/>
      <c r="DG495" s="11"/>
      <c r="DH495" s="11"/>
      <c r="DI495" s="11"/>
      <c r="DJ495" s="11"/>
      <c r="DK495" s="11"/>
      <c r="DL495" s="11"/>
      <c r="DM495" s="11"/>
      <c r="DN495" s="11"/>
      <c r="DO495" s="11"/>
      <c r="DP495" s="11"/>
      <c r="DQ495" s="11"/>
      <c r="DR495" s="11"/>
      <c r="DS495" s="11"/>
      <c r="DT495" s="11"/>
      <c r="DU495" s="11"/>
      <c r="DV495" s="11"/>
      <c r="DW495" s="11"/>
      <c r="DX495" s="11"/>
      <c r="DY495" s="11"/>
      <c r="DZ495" s="11"/>
      <c r="EA495" s="11"/>
      <c r="EB495" s="11"/>
      <c r="EC495" s="11"/>
      <c r="ED495" s="2"/>
    </row>
    <row r="496" spans="1:134" ht="15">
      <c r="A496" s="63">
        <v>30</v>
      </c>
      <c r="C496" s="2" t="s">
        <v>16</v>
      </c>
      <c r="D496" s="13">
        <f t="shared" si="13"/>
        <v>0.11200000000000002</v>
      </c>
      <c r="E496" s="2">
        <v>1.12</v>
      </c>
      <c r="F496" s="62">
        <f t="shared" si="12"/>
        <v>0.2555999999999998</v>
      </c>
      <c r="G496" s="6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2">
        <v>1.3725</v>
      </c>
      <c r="W496" s="2">
        <v>1.3756</v>
      </c>
      <c r="X496" s="22"/>
      <c r="Z496" s="76"/>
      <c r="AB496" s="2">
        <v>1.33875</v>
      </c>
      <c r="AC496" s="2">
        <v>1.366875</v>
      </c>
      <c r="AD496" s="68"/>
      <c r="AE496" s="43">
        <v>1.41</v>
      </c>
      <c r="AG496" s="10">
        <v>1.234</v>
      </c>
      <c r="AH496" s="10">
        <v>1.373</v>
      </c>
      <c r="AI496" s="10"/>
      <c r="AJ496" s="2" t="s">
        <v>1</v>
      </c>
      <c r="AK496" s="2">
        <v>0.932725</v>
      </c>
      <c r="AL496" s="2"/>
      <c r="AM496" s="10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  <c r="BV496" s="11"/>
      <c r="BW496" s="11"/>
      <c r="BX496" s="11"/>
      <c r="BY496" s="11"/>
      <c r="BZ496" s="11"/>
      <c r="CA496" s="11"/>
      <c r="CB496" s="11"/>
      <c r="CC496" s="11"/>
      <c r="CD496" s="11"/>
      <c r="CE496" s="11"/>
      <c r="CF496" s="11"/>
      <c r="CG496" s="11"/>
      <c r="CH496" s="11"/>
      <c r="CI496" s="11"/>
      <c r="CJ496" s="11"/>
      <c r="CK496" s="11"/>
      <c r="CL496" s="11"/>
      <c r="CM496" s="11"/>
      <c r="CN496" s="11"/>
      <c r="CO496" s="11"/>
      <c r="CP496" s="11"/>
      <c r="CQ496" s="11"/>
      <c r="CR496" s="11"/>
      <c r="CS496" s="11"/>
      <c r="CT496" s="11"/>
      <c r="CU496" s="11"/>
      <c r="CV496" s="11"/>
      <c r="CW496" s="11"/>
      <c r="CX496" s="11"/>
      <c r="CY496" s="11"/>
      <c r="CZ496" s="11"/>
      <c r="DA496" s="11"/>
      <c r="DB496" s="11"/>
      <c r="DC496" s="11"/>
      <c r="DD496" s="11"/>
      <c r="DE496" s="11"/>
      <c r="DF496" s="11"/>
      <c r="DG496" s="11"/>
      <c r="DH496" s="11"/>
      <c r="DI496" s="11"/>
      <c r="DJ496" s="11"/>
      <c r="DK496" s="11"/>
      <c r="DL496" s="11"/>
      <c r="DM496" s="11"/>
      <c r="DN496" s="11"/>
      <c r="DO496" s="11"/>
      <c r="DP496" s="11"/>
      <c r="DQ496" s="11"/>
      <c r="DR496" s="11"/>
      <c r="DS496" s="11"/>
      <c r="DT496" s="11"/>
      <c r="DU496" s="11"/>
      <c r="DV496" s="11"/>
      <c r="DW496" s="11"/>
      <c r="DX496" s="11"/>
      <c r="DY496" s="11"/>
      <c r="DZ496" s="11"/>
      <c r="EA496" s="11"/>
      <c r="EB496" s="11"/>
      <c r="EC496" s="11"/>
      <c r="ED496" s="2"/>
    </row>
    <row r="497" spans="1:134" ht="15">
      <c r="A497" s="63">
        <v>31</v>
      </c>
      <c r="C497" s="2" t="s">
        <v>17</v>
      </c>
      <c r="D497" s="13">
        <f t="shared" si="13"/>
        <v>0.11200000000000002</v>
      </c>
      <c r="E497" s="2">
        <v>1.12</v>
      </c>
      <c r="F497" s="62">
        <f t="shared" si="12"/>
        <v>0.2925</v>
      </c>
      <c r="G497" s="6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2">
        <v>1.40625</v>
      </c>
      <c r="W497" s="2">
        <v>1.4125</v>
      </c>
      <c r="X497" s="22"/>
      <c r="Z497" s="76"/>
      <c r="AB497" s="2">
        <v>1.374375</v>
      </c>
      <c r="AC497" s="2">
        <v>1.404375</v>
      </c>
      <c r="AD497" s="68"/>
      <c r="AE497" s="43">
        <v>1.43875</v>
      </c>
      <c r="AG497" s="10"/>
      <c r="AH497" s="10"/>
      <c r="AI497" s="10"/>
      <c r="AJ497" s="2" t="s">
        <v>1</v>
      </c>
      <c r="AK497" s="2">
        <v>0.9526</v>
      </c>
      <c r="AL497" s="2"/>
      <c r="AM497" s="10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  <c r="BV497" s="11"/>
      <c r="BW497" s="11"/>
      <c r="BX497" s="11"/>
      <c r="BY497" s="11"/>
      <c r="BZ497" s="11"/>
      <c r="CA497" s="11"/>
      <c r="CB497" s="11"/>
      <c r="CC497" s="11"/>
      <c r="CD497" s="11"/>
      <c r="CE497" s="11"/>
      <c r="CF497" s="11"/>
      <c r="CG497" s="11"/>
      <c r="CH497" s="11"/>
      <c r="CI497" s="11"/>
      <c r="CJ497" s="11"/>
      <c r="CK497" s="11"/>
      <c r="CL497" s="11"/>
      <c r="CM497" s="11"/>
      <c r="CN497" s="11"/>
      <c r="CO497" s="11"/>
      <c r="CP497" s="11"/>
      <c r="CQ497" s="11"/>
      <c r="CR497" s="11"/>
      <c r="CS497" s="11"/>
      <c r="CT497" s="11"/>
      <c r="CU497" s="11"/>
      <c r="CV497" s="11"/>
      <c r="CW497" s="11"/>
      <c r="CX497" s="11"/>
      <c r="CY497" s="11"/>
      <c r="CZ497" s="11"/>
      <c r="DA497" s="11"/>
      <c r="DB497" s="11"/>
      <c r="DC497" s="11"/>
      <c r="DD497" s="11"/>
      <c r="DE497" s="11"/>
      <c r="DF497" s="11"/>
      <c r="DG497" s="11"/>
      <c r="DH497" s="11"/>
      <c r="DI497" s="11"/>
      <c r="DJ497" s="11"/>
      <c r="DK497" s="11"/>
      <c r="DL497" s="11"/>
      <c r="DM497" s="11"/>
      <c r="DN497" s="11"/>
      <c r="DO497" s="11"/>
      <c r="DP497" s="11"/>
      <c r="DQ497" s="11"/>
      <c r="DR497" s="11"/>
      <c r="DS497" s="11"/>
      <c r="DT497" s="11"/>
      <c r="DU497" s="11"/>
      <c r="DV497" s="11"/>
      <c r="DW497" s="11"/>
      <c r="DX497" s="11"/>
      <c r="DY497" s="11"/>
      <c r="DZ497" s="11"/>
      <c r="EA497" s="11"/>
      <c r="EB497" s="11"/>
      <c r="EC497" s="11"/>
      <c r="ED497" s="2"/>
    </row>
    <row r="498" spans="1:134" ht="15">
      <c r="A498" s="63">
        <v>30</v>
      </c>
      <c r="C498" s="2" t="s">
        <v>18</v>
      </c>
      <c r="D498" s="13">
        <f t="shared" si="13"/>
        <v>0.11200000000000002</v>
      </c>
      <c r="E498" s="2">
        <v>1.12</v>
      </c>
      <c r="F498" s="62">
        <f t="shared" si="12"/>
        <v>0.3025</v>
      </c>
      <c r="G498" s="6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2">
        <v>1.4225</v>
      </c>
      <c r="W498" s="2">
        <v>1.4225</v>
      </c>
      <c r="X498" s="22"/>
      <c r="Z498" s="76"/>
      <c r="AB498" s="2">
        <v>1.3805</v>
      </c>
      <c r="AC498" s="2">
        <v>1.413</v>
      </c>
      <c r="AD498" s="68"/>
      <c r="AE498" s="43">
        <v>1.4575</v>
      </c>
      <c r="AG498" s="10">
        <v>1.263</v>
      </c>
      <c r="AH498" s="10">
        <v>1.423</v>
      </c>
      <c r="AI498" s="10"/>
      <c r="AJ498" s="2" t="s">
        <v>1</v>
      </c>
      <c r="AK498" s="2">
        <v>0.96844</v>
      </c>
      <c r="AL498" s="2"/>
      <c r="AM498" s="10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  <c r="BV498" s="11"/>
      <c r="BW498" s="11"/>
      <c r="BX498" s="11"/>
      <c r="BY498" s="11"/>
      <c r="BZ498" s="11"/>
      <c r="CA498" s="11"/>
      <c r="CB498" s="11"/>
      <c r="CC498" s="11"/>
      <c r="CD498" s="11"/>
      <c r="CE498" s="11"/>
      <c r="CF498" s="11"/>
      <c r="CG498" s="11"/>
      <c r="CH498" s="11"/>
      <c r="CI498" s="11"/>
      <c r="CJ498" s="11"/>
      <c r="CK498" s="11"/>
      <c r="CL498" s="11"/>
      <c r="CM498" s="11"/>
      <c r="CN498" s="11"/>
      <c r="CO498" s="11"/>
      <c r="CP498" s="11"/>
      <c r="CQ498" s="11"/>
      <c r="CR498" s="11"/>
      <c r="CS498" s="11"/>
      <c r="CT498" s="11"/>
      <c r="CU498" s="11"/>
      <c r="CV498" s="11"/>
      <c r="CW498" s="11"/>
      <c r="CX498" s="11"/>
      <c r="CY498" s="11"/>
      <c r="CZ498" s="11"/>
      <c r="DA498" s="11"/>
      <c r="DB498" s="11"/>
      <c r="DC498" s="11"/>
      <c r="DD498" s="11"/>
      <c r="DE498" s="11"/>
      <c r="DF498" s="11"/>
      <c r="DG498" s="11"/>
      <c r="DH498" s="11"/>
      <c r="DI498" s="11"/>
      <c r="DJ498" s="11"/>
      <c r="DK498" s="11"/>
      <c r="DL498" s="11"/>
      <c r="DM498" s="11"/>
      <c r="DN498" s="11"/>
      <c r="DO498" s="11"/>
      <c r="DP498" s="11"/>
      <c r="DQ498" s="11"/>
      <c r="DR498" s="11"/>
      <c r="DS498" s="11"/>
      <c r="DT498" s="11"/>
      <c r="DU498" s="11"/>
      <c r="DV498" s="11"/>
      <c r="DW498" s="11"/>
      <c r="DX498" s="11"/>
      <c r="DY498" s="11"/>
      <c r="DZ498" s="11"/>
      <c r="EA498" s="11"/>
      <c r="EB498" s="11"/>
      <c r="EC498" s="11"/>
      <c r="ED498" s="2"/>
    </row>
    <row r="499" spans="1:134" ht="15">
      <c r="A499" s="63">
        <v>31</v>
      </c>
      <c r="C499" s="2" t="s">
        <v>19</v>
      </c>
      <c r="D499" s="13">
        <f t="shared" si="13"/>
        <v>0.11200000000000002</v>
      </c>
      <c r="E499" s="2">
        <v>1.12</v>
      </c>
      <c r="F499" s="62">
        <f t="shared" si="12"/>
        <v>0.3025</v>
      </c>
      <c r="G499" s="6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2">
        <v>1.4225</v>
      </c>
      <c r="W499" s="2">
        <v>1.4225</v>
      </c>
      <c r="X499" s="22"/>
      <c r="Z499" s="76"/>
      <c r="AB499" s="2">
        <v>1.34375</v>
      </c>
      <c r="AC499" s="2">
        <v>1.4175</v>
      </c>
      <c r="AD499" s="68"/>
      <c r="AE499" s="43">
        <v>1.4503125</v>
      </c>
      <c r="AG499" s="10"/>
      <c r="AH499" s="10"/>
      <c r="AI499" s="10"/>
      <c r="AJ499" s="2" t="s">
        <v>1</v>
      </c>
      <c r="AK499" s="2">
        <v>0.96675</v>
      </c>
      <c r="AL499" s="2"/>
      <c r="AM499" s="10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  <c r="BV499" s="11"/>
      <c r="BW499" s="11"/>
      <c r="BX499" s="11"/>
      <c r="BY499" s="11"/>
      <c r="BZ499" s="11"/>
      <c r="CA499" s="11"/>
      <c r="CB499" s="11"/>
      <c r="CC499" s="11"/>
      <c r="CD499" s="11"/>
      <c r="CE499" s="11"/>
      <c r="CF499" s="11"/>
      <c r="CG499" s="11"/>
      <c r="CH499" s="11"/>
      <c r="CI499" s="11"/>
      <c r="CJ499" s="11"/>
      <c r="CK499" s="11"/>
      <c r="CL499" s="11"/>
      <c r="CM499" s="11"/>
      <c r="CN499" s="11"/>
      <c r="CO499" s="11"/>
      <c r="CP499" s="11"/>
      <c r="CQ499" s="11"/>
      <c r="CR499" s="11"/>
      <c r="CS499" s="11"/>
      <c r="CT499" s="11"/>
      <c r="CU499" s="11"/>
      <c r="CV499" s="11"/>
      <c r="CW499" s="11"/>
      <c r="CX499" s="11"/>
      <c r="CY499" s="11"/>
      <c r="CZ499" s="11"/>
      <c r="DA499" s="11"/>
      <c r="DB499" s="11"/>
      <c r="DC499" s="11"/>
      <c r="DD499" s="11"/>
      <c r="DE499" s="11"/>
      <c r="DF499" s="11"/>
      <c r="DG499" s="11"/>
      <c r="DH499" s="11"/>
      <c r="DI499" s="11"/>
      <c r="DJ499" s="11"/>
      <c r="DK499" s="11"/>
      <c r="DL499" s="11"/>
      <c r="DM499" s="11"/>
      <c r="DN499" s="11"/>
      <c r="DO499" s="11"/>
      <c r="DP499" s="11"/>
      <c r="DQ499" s="11"/>
      <c r="DR499" s="11"/>
      <c r="DS499" s="11"/>
      <c r="DT499" s="11"/>
      <c r="DU499" s="11"/>
      <c r="DV499" s="11"/>
      <c r="DW499" s="11"/>
      <c r="DX499" s="11"/>
      <c r="DY499" s="11"/>
      <c r="DZ499" s="11"/>
      <c r="EA499" s="11"/>
      <c r="EB499" s="11"/>
      <c r="EC499" s="11"/>
      <c r="ED499" s="2"/>
    </row>
    <row r="500" spans="1:134" ht="15">
      <c r="A500" s="65">
        <v>31</v>
      </c>
      <c r="B500" s="6">
        <v>1996</v>
      </c>
      <c r="C500" s="7" t="s">
        <v>8</v>
      </c>
      <c r="D500" s="15">
        <f t="shared" si="13"/>
        <v>0.11402000000000001</v>
      </c>
      <c r="E500" s="7">
        <v>1.1402</v>
      </c>
      <c r="F500" s="61">
        <f t="shared" si="12"/>
        <v>0.2397999999999998</v>
      </c>
      <c r="G500" s="61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>
        <v>1.3825</v>
      </c>
      <c r="W500" s="7">
        <v>1.38</v>
      </c>
      <c r="X500" s="7"/>
      <c r="Y500" s="7"/>
      <c r="Z500" s="31"/>
      <c r="AA500" s="7"/>
      <c r="AB500" s="7">
        <v>1.329375</v>
      </c>
      <c r="AC500" s="7">
        <v>1.4175</v>
      </c>
      <c r="AD500" s="67"/>
      <c r="AE500" s="42">
        <v>1.4046875</v>
      </c>
      <c r="AF500" s="33"/>
      <c r="AG500" s="12"/>
      <c r="AH500" s="12"/>
      <c r="AI500" s="12"/>
      <c r="AJ500" s="7" t="s">
        <v>1</v>
      </c>
      <c r="AK500" s="7">
        <v>0.9979</v>
      </c>
      <c r="AL500" s="7"/>
      <c r="AM500" s="12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  <c r="BV500" s="11"/>
      <c r="BW500" s="11"/>
      <c r="BX500" s="11"/>
      <c r="BY500" s="11"/>
      <c r="BZ500" s="11"/>
      <c r="CA500" s="11"/>
      <c r="CB500" s="11"/>
      <c r="CC500" s="11"/>
      <c r="CD500" s="11"/>
      <c r="CE500" s="11"/>
      <c r="CF500" s="11"/>
      <c r="CG500" s="11"/>
      <c r="CH500" s="11"/>
      <c r="CI500" s="11"/>
      <c r="CJ500" s="11"/>
      <c r="CK500" s="11"/>
      <c r="CL500" s="11"/>
      <c r="CM500" s="11"/>
      <c r="CN500" s="11"/>
      <c r="CO500" s="11"/>
      <c r="CP500" s="11"/>
      <c r="CQ500" s="11"/>
      <c r="CR500" s="11"/>
      <c r="CS500" s="11"/>
      <c r="CT500" s="11"/>
      <c r="CU500" s="11"/>
      <c r="CV500" s="11"/>
      <c r="CW500" s="11"/>
      <c r="CX500" s="11"/>
      <c r="CY500" s="11"/>
      <c r="CZ500" s="11"/>
      <c r="DA500" s="11"/>
      <c r="DB500" s="11"/>
      <c r="DC500" s="11"/>
      <c r="DD500" s="11"/>
      <c r="DE500" s="11"/>
      <c r="DF500" s="11"/>
      <c r="DG500" s="11"/>
      <c r="DH500" s="11"/>
      <c r="DI500" s="11"/>
      <c r="DJ500" s="11"/>
      <c r="DK500" s="11"/>
      <c r="DL500" s="11"/>
      <c r="DM500" s="11"/>
      <c r="DN500" s="11"/>
      <c r="DO500" s="11"/>
      <c r="DP500" s="11"/>
      <c r="DQ500" s="11"/>
      <c r="DR500" s="11"/>
      <c r="DS500" s="11"/>
      <c r="DT500" s="11"/>
      <c r="DU500" s="11"/>
      <c r="DV500" s="11"/>
      <c r="DW500" s="11"/>
      <c r="DX500" s="11"/>
      <c r="DY500" s="11"/>
      <c r="DZ500" s="11"/>
      <c r="EA500" s="11"/>
      <c r="EB500" s="11"/>
      <c r="EC500" s="11"/>
      <c r="ED500" s="7"/>
    </row>
    <row r="501" spans="1:133" ht="15">
      <c r="A501" s="63">
        <v>29</v>
      </c>
      <c r="C501" s="2" t="s">
        <v>9</v>
      </c>
      <c r="D501" s="13">
        <f t="shared" si="13"/>
        <v>0.1145</v>
      </c>
      <c r="E501" s="2">
        <v>1.145</v>
      </c>
      <c r="F501" s="62">
        <f t="shared" si="12"/>
        <v>0.23249999999999993</v>
      </c>
      <c r="G501" s="6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2">
        <v>1.3775</v>
      </c>
      <c r="W501" s="2">
        <v>1.3775</v>
      </c>
      <c r="X501" s="22"/>
      <c r="Y501" s="2"/>
      <c r="Z501" s="76"/>
      <c r="AB501" s="2">
        <v>1.3325</v>
      </c>
      <c r="AC501" s="2">
        <v>1.4095</v>
      </c>
      <c r="AD501" s="68"/>
      <c r="AE501" s="43">
        <v>1.3920000000000001</v>
      </c>
      <c r="AG501" s="10">
        <v>1.248</v>
      </c>
      <c r="AH501" s="10">
        <v>1.315</v>
      </c>
      <c r="AI501" s="10"/>
      <c r="AJ501" s="2" t="s">
        <v>1</v>
      </c>
      <c r="AK501" s="2">
        <v>1.00244</v>
      </c>
      <c r="AL501" s="2"/>
      <c r="AM501" s="10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  <c r="BV501" s="11"/>
      <c r="BW501" s="11"/>
      <c r="BX501" s="11"/>
      <c r="BY501" s="11"/>
      <c r="BZ501" s="11"/>
      <c r="CA501" s="11"/>
      <c r="CB501" s="11"/>
      <c r="CC501" s="11"/>
      <c r="CD501" s="11"/>
      <c r="CE501" s="11"/>
      <c r="CF501" s="11"/>
      <c r="CG501" s="11"/>
      <c r="CH501" s="11"/>
      <c r="CI501" s="11"/>
      <c r="CJ501" s="11"/>
      <c r="CK501" s="11"/>
      <c r="CL501" s="11"/>
      <c r="CM501" s="11"/>
      <c r="CN501" s="11"/>
      <c r="CO501" s="11"/>
      <c r="CP501" s="11"/>
      <c r="CQ501" s="11"/>
      <c r="CR501" s="11"/>
      <c r="CS501" s="11"/>
      <c r="CT501" s="11"/>
      <c r="CU501" s="11"/>
      <c r="CV501" s="11"/>
      <c r="CW501" s="11"/>
      <c r="CX501" s="11"/>
      <c r="CY501" s="11"/>
      <c r="CZ501" s="11"/>
      <c r="DA501" s="11"/>
      <c r="DB501" s="11"/>
      <c r="DC501" s="11"/>
      <c r="DD501" s="11"/>
      <c r="DE501" s="11"/>
      <c r="DF501" s="11"/>
      <c r="DG501" s="11"/>
      <c r="DH501" s="11"/>
      <c r="DI501" s="11"/>
      <c r="DJ501" s="11"/>
      <c r="DK501" s="11"/>
      <c r="DL501" s="11"/>
      <c r="DM501" s="11"/>
      <c r="DN501" s="11"/>
      <c r="DO501" s="11"/>
      <c r="DP501" s="11"/>
      <c r="DQ501" s="11"/>
      <c r="DR501" s="11"/>
      <c r="DS501" s="11"/>
      <c r="DT501" s="11"/>
      <c r="DU501" s="11"/>
      <c r="DV501" s="11"/>
      <c r="DW501" s="11"/>
      <c r="DX501" s="11"/>
      <c r="DY501" s="11"/>
      <c r="DZ501" s="11"/>
      <c r="EA501" s="11"/>
      <c r="EB501" s="11"/>
      <c r="EC501" s="11"/>
    </row>
    <row r="502" spans="1:133" ht="15">
      <c r="A502" s="63">
        <v>31</v>
      </c>
      <c r="B502" s="1"/>
      <c r="C502" s="2" t="s">
        <v>10</v>
      </c>
      <c r="D502" s="13">
        <f t="shared" si="13"/>
        <v>0.1145</v>
      </c>
      <c r="E502" s="2">
        <v>1.145</v>
      </c>
      <c r="F502" s="62">
        <f t="shared" si="12"/>
        <v>0.24187500000000006</v>
      </c>
      <c r="G502" s="6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2">
        <v>1.38125</v>
      </c>
      <c r="W502" s="2">
        <v>1.386875</v>
      </c>
      <c r="X502" s="22"/>
      <c r="Y502" s="2"/>
      <c r="Z502" s="76"/>
      <c r="AB502" s="2">
        <v>1.345</v>
      </c>
      <c r="AC502" s="2">
        <v>1.37875</v>
      </c>
      <c r="AD502" s="68"/>
      <c r="AE502" s="43">
        <v>1.403125</v>
      </c>
      <c r="AG502" s="10"/>
      <c r="AH502" s="10"/>
      <c r="AI502" s="10"/>
      <c r="AJ502" s="2" t="s">
        <v>1</v>
      </c>
      <c r="AK502" s="2">
        <v>1.0206</v>
      </c>
      <c r="AL502" s="2"/>
      <c r="AM502" s="10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  <c r="BV502" s="11"/>
      <c r="BW502" s="11"/>
      <c r="BX502" s="11"/>
      <c r="BY502" s="11"/>
      <c r="BZ502" s="11"/>
      <c r="CA502" s="11"/>
      <c r="CB502" s="11"/>
      <c r="CC502" s="11"/>
      <c r="CD502" s="11"/>
      <c r="CE502" s="11"/>
      <c r="CF502" s="11"/>
      <c r="CG502" s="11"/>
      <c r="CH502" s="11"/>
      <c r="CI502" s="11"/>
      <c r="CJ502" s="11"/>
      <c r="CK502" s="11"/>
      <c r="CL502" s="11"/>
      <c r="CM502" s="11"/>
      <c r="CN502" s="11"/>
      <c r="CO502" s="11"/>
      <c r="CP502" s="11"/>
      <c r="CQ502" s="11"/>
      <c r="CR502" s="11"/>
      <c r="CS502" s="11"/>
      <c r="CT502" s="11"/>
      <c r="CU502" s="11"/>
      <c r="CV502" s="11"/>
      <c r="CW502" s="11"/>
      <c r="CX502" s="11"/>
      <c r="CY502" s="11"/>
      <c r="CZ502" s="11"/>
      <c r="DA502" s="11"/>
      <c r="DB502" s="11"/>
      <c r="DC502" s="11"/>
      <c r="DD502" s="11"/>
      <c r="DE502" s="11"/>
      <c r="DF502" s="11"/>
      <c r="DG502" s="11"/>
      <c r="DH502" s="11"/>
      <c r="DI502" s="11"/>
      <c r="DJ502" s="11"/>
      <c r="DK502" s="11"/>
      <c r="DL502" s="11"/>
      <c r="DM502" s="11"/>
      <c r="DN502" s="11"/>
      <c r="DO502" s="11"/>
      <c r="DP502" s="11"/>
      <c r="DQ502" s="11"/>
      <c r="DR502" s="11"/>
      <c r="DS502" s="11"/>
      <c r="DT502" s="11"/>
      <c r="DU502" s="11"/>
      <c r="DV502" s="11"/>
      <c r="DW502" s="11"/>
      <c r="DX502" s="11"/>
      <c r="DY502" s="11"/>
      <c r="DZ502" s="11"/>
      <c r="EA502" s="11"/>
      <c r="EB502" s="11"/>
      <c r="EC502" s="11"/>
    </row>
    <row r="503" spans="1:133" ht="15">
      <c r="A503" s="63">
        <v>30</v>
      </c>
      <c r="B503" s="1"/>
      <c r="C503" s="2" t="s">
        <v>11</v>
      </c>
      <c r="D503" s="13">
        <f t="shared" si="13"/>
        <v>0.1145</v>
      </c>
      <c r="E503" s="2">
        <v>1.145</v>
      </c>
      <c r="F503" s="62">
        <f t="shared" si="12"/>
        <v>0.27249999999999996</v>
      </c>
      <c r="G503" s="6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2">
        <v>1.3925</v>
      </c>
      <c r="W503" s="2">
        <v>1.4175</v>
      </c>
      <c r="X503" s="22"/>
      <c r="Y503" s="2"/>
      <c r="Z503" s="76"/>
      <c r="AB503" s="2">
        <v>1.37625</v>
      </c>
      <c r="AC503" s="2">
        <v>1.3825</v>
      </c>
      <c r="AD503" s="68"/>
      <c r="AE503" s="43">
        <v>1.42</v>
      </c>
      <c r="AG503" s="10">
        <v>1.31</v>
      </c>
      <c r="AH503" s="10">
        <v>1.503</v>
      </c>
      <c r="AI503" s="10"/>
      <c r="AJ503" s="2" t="s">
        <v>1</v>
      </c>
      <c r="AK503" s="2">
        <v>1.0206</v>
      </c>
      <c r="AL503" s="2"/>
      <c r="AM503" s="10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  <c r="CH503" s="11"/>
      <c r="CI503" s="11"/>
      <c r="CJ503" s="11"/>
      <c r="CK503" s="11"/>
      <c r="CL503" s="11"/>
      <c r="CM503" s="11"/>
      <c r="CN503" s="11"/>
      <c r="CO503" s="11"/>
      <c r="CP503" s="11"/>
      <c r="CQ503" s="11"/>
      <c r="CR503" s="11"/>
      <c r="CS503" s="11"/>
      <c r="CT503" s="11"/>
      <c r="CU503" s="11"/>
      <c r="CV503" s="11"/>
      <c r="CW503" s="11"/>
      <c r="CX503" s="11"/>
      <c r="CY503" s="11"/>
      <c r="CZ503" s="11"/>
      <c r="DA503" s="11"/>
      <c r="DB503" s="11"/>
      <c r="DC503" s="11"/>
      <c r="DD503" s="11"/>
      <c r="DE503" s="11"/>
      <c r="DF503" s="11"/>
      <c r="DG503" s="11"/>
      <c r="DH503" s="11"/>
      <c r="DI503" s="11"/>
      <c r="DJ503" s="11"/>
      <c r="DK503" s="11"/>
      <c r="DL503" s="11"/>
      <c r="DM503" s="11"/>
      <c r="DN503" s="11"/>
      <c r="DO503" s="11"/>
      <c r="DP503" s="11"/>
      <c r="DQ503" s="11"/>
      <c r="DR503" s="11"/>
      <c r="DS503" s="11"/>
      <c r="DT503" s="11"/>
      <c r="DU503" s="11"/>
      <c r="DV503" s="11"/>
      <c r="DW503" s="11"/>
      <c r="DX503" s="11"/>
      <c r="DY503" s="11"/>
      <c r="DZ503" s="11"/>
      <c r="EA503" s="11"/>
      <c r="EB503" s="11"/>
      <c r="EC503" s="11"/>
    </row>
    <row r="504" spans="1:133" ht="15">
      <c r="A504" s="63">
        <v>31</v>
      </c>
      <c r="B504" s="1"/>
      <c r="C504" s="2" t="s">
        <v>12</v>
      </c>
      <c r="D504" s="13">
        <f t="shared" si="13"/>
        <v>0.1145</v>
      </c>
      <c r="E504" s="2">
        <v>1.145</v>
      </c>
      <c r="F504" s="62">
        <f aca="true" t="shared" si="15" ref="F504:F567">W504-E504</f>
        <v>0.3474999999999999</v>
      </c>
      <c r="G504" s="6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2">
        <v>1.4925</v>
      </c>
      <c r="W504" s="2">
        <v>1.4925</v>
      </c>
      <c r="X504" s="22"/>
      <c r="Y504" s="2"/>
      <c r="Z504" s="76"/>
      <c r="AB504" s="2">
        <v>1.4475</v>
      </c>
      <c r="AC504" s="2">
        <v>1.484</v>
      </c>
      <c r="AD504" s="68"/>
      <c r="AE504" s="43">
        <v>1.5175</v>
      </c>
      <c r="AG504" s="10">
        <v>1.25</v>
      </c>
      <c r="AH504" s="10">
        <v>1.457</v>
      </c>
      <c r="AI504" s="10"/>
      <c r="AJ504" s="2" t="s">
        <v>1</v>
      </c>
      <c r="AK504" s="2">
        <v>1.02964</v>
      </c>
      <c r="AL504" s="2"/>
      <c r="AM504" s="10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  <c r="CH504" s="11"/>
      <c r="CI504" s="11"/>
      <c r="CJ504" s="11"/>
      <c r="CK504" s="11"/>
      <c r="CL504" s="11"/>
      <c r="CM504" s="11"/>
      <c r="CN504" s="11"/>
      <c r="CO504" s="11"/>
      <c r="CP504" s="11"/>
      <c r="CQ504" s="11"/>
      <c r="CR504" s="11"/>
      <c r="CS504" s="11"/>
      <c r="CT504" s="11"/>
      <c r="CU504" s="11"/>
      <c r="CV504" s="11"/>
      <c r="CW504" s="11"/>
      <c r="CX504" s="11"/>
      <c r="CY504" s="11"/>
      <c r="CZ504" s="11"/>
      <c r="DA504" s="11"/>
      <c r="DB504" s="11"/>
      <c r="DC504" s="11"/>
      <c r="DD504" s="11"/>
      <c r="DE504" s="11"/>
      <c r="DF504" s="11"/>
      <c r="DG504" s="11"/>
      <c r="DH504" s="11"/>
      <c r="DI504" s="11"/>
      <c r="DJ504" s="11"/>
      <c r="DK504" s="11"/>
      <c r="DL504" s="11"/>
      <c r="DM504" s="11"/>
      <c r="DN504" s="11"/>
      <c r="DO504" s="11"/>
      <c r="DP504" s="11"/>
      <c r="DQ504" s="11"/>
      <c r="DR504" s="11"/>
      <c r="DS504" s="11"/>
      <c r="DT504" s="11"/>
      <c r="DU504" s="11"/>
      <c r="DV504" s="11"/>
      <c r="DW504" s="11"/>
      <c r="DX504" s="11"/>
      <c r="DY504" s="11"/>
      <c r="DZ504" s="11"/>
      <c r="EA504" s="11"/>
      <c r="EB504" s="11"/>
      <c r="EC504" s="11"/>
    </row>
    <row r="505" spans="1:133" ht="15">
      <c r="A505" s="63">
        <v>30</v>
      </c>
      <c r="B505" s="1"/>
      <c r="C505" s="2" t="s">
        <v>13</v>
      </c>
      <c r="D505" s="13">
        <f t="shared" si="13"/>
        <v>0.1145</v>
      </c>
      <c r="E505" s="2">
        <v>1.145</v>
      </c>
      <c r="F505" s="62">
        <f t="shared" si="15"/>
        <v>0.3474999999999999</v>
      </c>
      <c r="G505" s="6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2">
        <v>1.4925</v>
      </c>
      <c r="W505" s="2">
        <v>1.4925</v>
      </c>
      <c r="X505" s="22"/>
      <c r="Y505" s="2"/>
      <c r="Z505" s="76"/>
      <c r="AB505" s="2">
        <v>1.4475</v>
      </c>
      <c r="AC505" s="2"/>
      <c r="AD505" s="68"/>
      <c r="AE505" s="43">
        <v>1.51625</v>
      </c>
      <c r="AG505" s="10">
        <v>1.435</v>
      </c>
      <c r="AH505" s="10"/>
      <c r="AI505" s="10"/>
      <c r="AJ505" s="2" t="s">
        <v>1</v>
      </c>
      <c r="AK505" s="2">
        <v>1.01495</v>
      </c>
      <c r="AL505" s="2"/>
      <c r="AM505" s="10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  <c r="BW505" s="11"/>
      <c r="BX505" s="11"/>
      <c r="BY505" s="11"/>
      <c r="BZ505" s="11"/>
      <c r="CA505" s="11"/>
      <c r="CB505" s="11"/>
      <c r="CC505" s="11"/>
      <c r="CD505" s="11"/>
      <c r="CE505" s="11"/>
      <c r="CF505" s="11"/>
      <c r="CG505" s="11"/>
      <c r="CH505" s="11"/>
      <c r="CI505" s="11"/>
      <c r="CJ505" s="11"/>
      <c r="CK505" s="11"/>
      <c r="CL505" s="11"/>
      <c r="CM505" s="11"/>
      <c r="CN505" s="11"/>
      <c r="CO505" s="11"/>
      <c r="CP505" s="11"/>
      <c r="CQ505" s="11"/>
      <c r="CR505" s="11"/>
      <c r="CS505" s="11"/>
      <c r="CT505" s="11"/>
      <c r="CU505" s="11"/>
      <c r="CV505" s="11"/>
      <c r="CW505" s="11"/>
      <c r="CX505" s="11"/>
      <c r="CY505" s="11"/>
      <c r="CZ505" s="11"/>
      <c r="DA505" s="11"/>
      <c r="DB505" s="11"/>
      <c r="DC505" s="11"/>
      <c r="DD505" s="11"/>
      <c r="DE505" s="11"/>
      <c r="DF505" s="11"/>
      <c r="DG505" s="11"/>
      <c r="DH505" s="11"/>
      <c r="DI505" s="11"/>
      <c r="DJ505" s="11"/>
      <c r="DK505" s="11"/>
      <c r="DL505" s="11"/>
      <c r="DM505" s="11"/>
      <c r="DN505" s="11"/>
      <c r="DO505" s="11"/>
      <c r="DP505" s="11"/>
      <c r="DQ505" s="11"/>
      <c r="DR505" s="11"/>
      <c r="DS505" s="11"/>
      <c r="DT505" s="11"/>
      <c r="DU505" s="11"/>
      <c r="DV505" s="11"/>
      <c r="DW505" s="11"/>
      <c r="DX505" s="11"/>
      <c r="DY505" s="11"/>
      <c r="DZ505" s="11"/>
      <c r="EA505" s="11"/>
      <c r="EB505" s="11"/>
      <c r="EC505" s="11"/>
    </row>
    <row r="506" spans="1:133" ht="15">
      <c r="A506" s="63">
        <v>31</v>
      </c>
      <c r="B506" s="1"/>
      <c r="C506" s="2" t="s">
        <v>14</v>
      </c>
      <c r="D506" s="13">
        <f aca="true" t="shared" si="16" ref="D506:D569">E506*0.1</f>
        <v>0.1145</v>
      </c>
      <c r="E506" s="2">
        <v>1.145</v>
      </c>
      <c r="F506" s="62">
        <f t="shared" si="15"/>
        <v>0.39749999999999996</v>
      </c>
      <c r="G506" s="6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2">
        <v>1.505</v>
      </c>
      <c r="W506" s="2">
        <v>1.5425</v>
      </c>
      <c r="X506" s="22"/>
      <c r="Y506" s="2">
        <v>1.5122</v>
      </c>
      <c r="Z506" s="76">
        <f aca="true" t="shared" si="17" ref="Z506:Z517">Y506-W506</f>
        <v>-0.030299999999999994</v>
      </c>
      <c r="AB506" s="2">
        <v>1.495625</v>
      </c>
      <c r="AC506" s="2"/>
      <c r="AD506" s="68"/>
      <c r="AE506" s="43">
        <v>1.539375</v>
      </c>
      <c r="AG506" s="10">
        <v>1.255</v>
      </c>
      <c r="AH506" s="10"/>
      <c r="AI506" s="10"/>
      <c r="AJ506" s="2" t="s">
        <v>1</v>
      </c>
      <c r="AK506" s="2">
        <v>1.0205933049079199</v>
      </c>
      <c r="AL506" s="2"/>
      <c r="AM506" s="10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1"/>
      <c r="CB506" s="11"/>
      <c r="CC506" s="11"/>
      <c r="CD506" s="11"/>
      <c r="CE506" s="11"/>
      <c r="CF506" s="11"/>
      <c r="CG506" s="11"/>
      <c r="CH506" s="11"/>
      <c r="CI506" s="11"/>
      <c r="CJ506" s="11"/>
      <c r="CK506" s="11"/>
      <c r="CL506" s="11"/>
      <c r="CM506" s="11"/>
      <c r="CN506" s="11"/>
      <c r="CO506" s="11"/>
      <c r="CP506" s="11"/>
      <c r="CQ506" s="11"/>
      <c r="CR506" s="11"/>
      <c r="CS506" s="11"/>
      <c r="CT506" s="11"/>
      <c r="CU506" s="11"/>
      <c r="CV506" s="11"/>
      <c r="CW506" s="11"/>
      <c r="CX506" s="11"/>
      <c r="CY506" s="11"/>
      <c r="CZ506" s="11"/>
      <c r="DA506" s="11"/>
      <c r="DB506" s="11"/>
      <c r="DC506" s="11"/>
      <c r="DD506" s="11"/>
      <c r="DE506" s="11"/>
      <c r="DF506" s="11"/>
      <c r="DG506" s="11"/>
      <c r="DH506" s="11"/>
      <c r="DI506" s="11"/>
      <c r="DJ506" s="11"/>
      <c r="DK506" s="11"/>
      <c r="DL506" s="11"/>
      <c r="DM506" s="11"/>
      <c r="DN506" s="11"/>
      <c r="DO506" s="11"/>
      <c r="DP506" s="11"/>
      <c r="DQ506" s="11"/>
      <c r="DR506" s="11"/>
      <c r="DS506" s="11"/>
      <c r="DT506" s="11"/>
      <c r="DU506" s="11"/>
      <c r="DV506" s="11"/>
      <c r="DW506" s="11"/>
      <c r="DX506" s="11"/>
      <c r="DY506" s="11"/>
      <c r="DZ506" s="11"/>
      <c r="EA506" s="11"/>
      <c r="EB506" s="11"/>
      <c r="EC506" s="11"/>
    </row>
    <row r="507" spans="1:133" ht="15">
      <c r="A507" s="63">
        <v>31</v>
      </c>
      <c r="B507" s="1"/>
      <c r="C507" s="2" t="s">
        <v>15</v>
      </c>
      <c r="D507" s="13">
        <f t="shared" si="16"/>
        <v>0.1145</v>
      </c>
      <c r="E507" s="2">
        <v>1.145</v>
      </c>
      <c r="F507" s="62">
        <f t="shared" si="15"/>
        <v>0.4849999999999999</v>
      </c>
      <c r="G507" s="6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2">
        <v>1.62</v>
      </c>
      <c r="W507" s="2">
        <v>1.63</v>
      </c>
      <c r="X507" s="22"/>
      <c r="Y507" s="2">
        <v>1.6069</v>
      </c>
      <c r="Z507" s="76">
        <f t="shared" si="17"/>
        <v>-0.0230999999999999</v>
      </c>
      <c r="AB507" s="2">
        <v>1.588</v>
      </c>
      <c r="AC507" s="2"/>
      <c r="AD507" s="68"/>
      <c r="AE507" s="43">
        <v>1.6565</v>
      </c>
      <c r="AG507" s="10"/>
      <c r="AH507" s="10"/>
      <c r="AI507" s="10"/>
      <c r="AJ507" s="2" t="s">
        <v>1</v>
      </c>
      <c r="AK507" s="2">
        <v>1.0205933049079199</v>
      </c>
      <c r="AL507" s="2"/>
      <c r="AM507" s="10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1"/>
      <c r="CG507" s="11"/>
      <c r="CH507" s="11"/>
      <c r="CI507" s="11"/>
      <c r="CJ507" s="11"/>
      <c r="CK507" s="11"/>
      <c r="CL507" s="11"/>
      <c r="CM507" s="11"/>
      <c r="CN507" s="11"/>
      <c r="CO507" s="11"/>
      <c r="CP507" s="11"/>
      <c r="CQ507" s="11"/>
      <c r="CR507" s="11"/>
      <c r="CS507" s="11"/>
      <c r="CT507" s="11"/>
      <c r="CU507" s="11"/>
      <c r="CV507" s="11"/>
      <c r="CW507" s="11"/>
      <c r="CX507" s="11"/>
      <c r="CY507" s="11"/>
      <c r="CZ507" s="11"/>
      <c r="DA507" s="11"/>
      <c r="DB507" s="11"/>
      <c r="DC507" s="11"/>
      <c r="DD507" s="11"/>
      <c r="DE507" s="11"/>
      <c r="DF507" s="11"/>
      <c r="DG507" s="11"/>
      <c r="DH507" s="11"/>
      <c r="DI507" s="11"/>
      <c r="DJ507" s="11"/>
      <c r="DK507" s="11"/>
      <c r="DL507" s="11"/>
      <c r="DM507" s="11"/>
      <c r="DN507" s="11"/>
      <c r="DO507" s="11"/>
      <c r="DP507" s="11"/>
      <c r="DQ507" s="11"/>
      <c r="DR507" s="11"/>
      <c r="DS507" s="11"/>
      <c r="DT507" s="11"/>
      <c r="DU507" s="11"/>
      <c r="DV507" s="11"/>
      <c r="DW507" s="11"/>
      <c r="DX507" s="11"/>
      <c r="DY507" s="11"/>
      <c r="DZ507" s="11"/>
      <c r="EA507" s="11"/>
      <c r="EB507" s="11"/>
      <c r="EC507" s="11"/>
    </row>
    <row r="508" spans="1:133" ht="15">
      <c r="A508" s="63">
        <v>30</v>
      </c>
      <c r="B508" s="1"/>
      <c r="C508" s="2" t="s">
        <v>16</v>
      </c>
      <c r="D508" s="13">
        <f t="shared" si="16"/>
        <v>0.1145</v>
      </c>
      <c r="E508" s="2">
        <v>1.145</v>
      </c>
      <c r="F508" s="62">
        <f t="shared" si="15"/>
        <v>0.5488</v>
      </c>
      <c r="G508" s="6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2">
        <v>1.6925</v>
      </c>
      <c r="W508" s="2">
        <v>1.6938</v>
      </c>
      <c r="X508" s="22"/>
      <c r="Y508" s="2">
        <v>1.6752</v>
      </c>
      <c r="Z508" s="76">
        <f t="shared" si="17"/>
        <v>-0.01859999999999995</v>
      </c>
      <c r="AB508" s="2">
        <v>1.6675</v>
      </c>
      <c r="AC508" s="2"/>
      <c r="AD508" s="68"/>
      <c r="AE508" s="43">
        <v>1.73125</v>
      </c>
      <c r="AG508" s="10">
        <v>1.32</v>
      </c>
      <c r="AH508" s="10"/>
      <c r="AI508" s="10"/>
      <c r="AJ508" s="2" t="s">
        <v>1</v>
      </c>
      <c r="AK508" s="2">
        <v>1.0205933049079199</v>
      </c>
      <c r="AL508" s="2"/>
      <c r="AM508" s="10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  <c r="BV508" s="11"/>
      <c r="BW508" s="11"/>
      <c r="BX508" s="11"/>
      <c r="BY508" s="11"/>
      <c r="BZ508" s="11"/>
      <c r="CA508" s="11"/>
      <c r="CB508" s="11"/>
      <c r="CC508" s="11"/>
      <c r="CD508" s="11"/>
      <c r="CE508" s="11"/>
      <c r="CF508" s="11"/>
      <c r="CG508" s="11"/>
      <c r="CH508" s="11"/>
      <c r="CI508" s="11"/>
      <c r="CJ508" s="11"/>
      <c r="CK508" s="11"/>
      <c r="CL508" s="11"/>
      <c r="CM508" s="11"/>
      <c r="CN508" s="11"/>
      <c r="CO508" s="11"/>
      <c r="CP508" s="11"/>
      <c r="CQ508" s="11"/>
      <c r="CR508" s="11"/>
      <c r="CS508" s="11"/>
      <c r="CT508" s="11"/>
      <c r="CU508" s="11"/>
      <c r="CV508" s="11"/>
      <c r="CW508" s="11"/>
      <c r="CX508" s="11"/>
      <c r="CY508" s="11"/>
      <c r="CZ508" s="11"/>
      <c r="DA508" s="11"/>
      <c r="DB508" s="11"/>
      <c r="DC508" s="11"/>
      <c r="DD508" s="11"/>
      <c r="DE508" s="11"/>
      <c r="DF508" s="11"/>
      <c r="DG508" s="11"/>
      <c r="DH508" s="11"/>
      <c r="DI508" s="11"/>
      <c r="DJ508" s="11"/>
      <c r="DK508" s="11"/>
      <c r="DL508" s="11"/>
      <c r="DM508" s="11"/>
      <c r="DN508" s="11"/>
      <c r="DO508" s="11"/>
      <c r="DP508" s="11"/>
      <c r="DQ508" s="11"/>
      <c r="DR508" s="11"/>
      <c r="DS508" s="11"/>
      <c r="DT508" s="11"/>
      <c r="DU508" s="11"/>
      <c r="DV508" s="11"/>
      <c r="DW508" s="11"/>
      <c r="DX508" s="11"/>
      <c r="DY508" s="11"/>
      <c r="DZ508" s="11"/>
      <c r="EA508" s="11"/>
      <c r="EB508" s="11"/>
      <c r="EC508" s="11"/>
    </row>
    <row r="509" spans="1:133" ht="15">
      <c r="A509" s="63">
        <v>31</v>
      </c>
      <c r="B509" s="1"/>
      <c r="C509" s="2" t="s">
        <v>17</v>
      </c>
      <c r="D509" s="13">
        <f t="shared" si="16"/>
        <v>0.1145</v>
      </c>
      <c r="E509" s="2">
        <v>1.145</v>
      </c>
      <c r="F509" s="62">
        <f t="shared" si="15"/>
        <v>0.4475</v>
      </c>
      <c r="G509" s="6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2">
        <v>1.695</v>
      </c>
      <c r="W509" s="2">
        <v>1.5925</v>
      </c>
      <c r="X509" s="22"/>
      <c r="Y509" s="2">
        <v>1.6165</v>
      </c>
      <c r="Z509" s="76">
        <f t="shared" si="17"/>
        <v>0.02400000000000002</v>
      </c>
      <c r="AB509" s="2">
        <v>1.4855</v>
      </c>
      <c r="AC509" s="2"/>
      <c r="AD509" s="68"/>
      <c r="AE509" s="43">
        <v>1.6855</v>
      </c>
      <c r="AG509" s="10">
        <v>1.5</v>
      </c>
      <c r="AH509" s="10"/>
      <c r="AI509" s="10"/>
      <c r="AJ509" s="2" t="s">
        <v>1</v>
      </c>
      <c r="AK509" s="2">
        <v>1.0205933049079199</v>
      </c>
      <c r="AL509" s="2"/>
      <c r="AM509" s="10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1"/>
      <c r="CI509" s="11"/>
      <c r="CJ509" s="11"/>
      <c r="CK509" s="11"/>
      <c r="CL509" s="11"/>
      <c r="CM509" s="11"/>
      <c r="CN509" s="11"/>
      <c r="CO509" s="11"/>
      <c r="CP509" s="11"/>
      <c r="CQ509" s="11"/>
      <c r="CR509" s="11"/>
      <c r="CS509" s="11"/>
      <c r="CT509" s="11"/>
      <c r="CU509" s="11"/>
      <c r="CV509" s="11"/>
      <c r="CW509" s="11"/>
      <c r="CX509" s="11"/>
      <c r="CY509" s="11"/>
      <c r="CZ509" s="11"/>
      <c r="DA509" s="11"/>
      <c r="DB509" s="11"/>
      <c r="DC509" s="11"/>
      <c r="DD509" s="11"/>
      <c r="DE509" s="11"/>
      <c r="DF509" s="11"/>
      <c r="DG509" s="11"/>
      <c r="DH509" s="11"/>
      <c r="DI509" s="11"/>
      <c r="DJ509" s="11"/>
      <c r="DK509" s="11"/>
      <c r="DL509" s="11"/>
      <c r="DM509" s="11"/>
      <c r="DN509" s="11"/>
      <c r="DO509" s="11"/>
      <c r="DP509" s="11"/>
      <c r="DQ509" s="11"/>
      <c r="DR509" s="11"/>
      <c r="DS509" s="11"/>
      <c r="DT509" s="11"/>
      <c r="DU509" s="11"/>
      <c r="DV509" s="11"/>
      <c r="DW509" s="11"/>
      <c r="DX509" s="11"/>
      <c r="DY509" s="11"/>
      <c r="DZ509" s="11"/>
      <c r="EA509" s="11"/>
      <c r="EB509" s="11"/>
      <c r="EC509" s="11"/>
    </row>
    <row r="510" spans="1:133" ht="15">
      <c r="A510" s="63">
        <v>30</v>
      </c>
      <c r="B510" s="1"/>
      <c r="C510" s="2" t="s">
        <v>18</v>
      </c>
      <c r="D510" s="13">
        <f t="shared" si="16"/>
        <v>0.1145</v>
      </c>
      <c r="E510" s="2">
        <v>1.145</v>
      </c>
      <c r="F510" s="62">
        <f t="shared" si="15"/>
        <v>0.18130000000000002</v>
      </c>
      <c r="G510" s="6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2">
        <v>1.3525</v>
      </c>
      <c r="W510" s="2">
        <v>1.3263</v>
      </c>
      <c r="X510" s="22"/>
      <c r="Y510" s="2">
        <v>1.3269</v>
      </c>
      <c r="Z510" s="76">
        <f t="shared" si="17"/>
        <v>0.0005999999999999339</v>
      </c>
      <c r="AB510" s="2">
        <v>1.206875</v>
      </c>
      <c r="AC510" s="2"/>
      <c r="AD510" s="68"/>
      <c r="AE510" s="43">
        <v>1.3609375</v>
      </c>
      <c r="AG510" s="10"/>
      <c r="AH510" s="10"/>
      <c r="AI510" s="10"/>
      <c r="AJ510" s="2" t="s">
        <v>1</v>
      </c>
      <c r="AK510" s="2">
        <v>1.0092533792978318</v>
      </c>
      <c r="AL510" s="2"/>
      <c r="AM510" s="10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  <c r="CH510" s="11"/>
      <c r="CI510" s="11"/>
      <c r="CJ510" s="11"/>
      <c r="CK510" s="11"/>
      <c r="CL510" s="11"/>
      <c r="CM510" s="11"/>
      <c r="CN510" s="11"/>
      <c r="CO510" s="11"/>
      <c r="CP510" s="11"/>
      <c r="CQ510" s="11"/>
      <c r="CR510" s="11"/>
      <c r="CS510" s="11"/>
      <c r="CT510" s="11"/>
      <c r="CU510" s="11"/>
      <c r="CV510" s="11"/>
      <c r="CW510" s="11"/>
      <c r="CX510" s="11"/>
      <c r="CY510" s="11"/>
      <c r="CZ510" s="11"/>
      <c r="DA510" s="11"/>
      <c r="DB510" s="11"/>
      <c r="DC510" s="11"/>
      <c r="DD510" s="11"/>
      <c r="DE510" s="11"/>
      <c r="DF510" s="11"/>
      <c r="DG510" s="11"/>
      <c r="DH510" s="11"/>
      <c r="DI510" s="11"/>
      <c r="DJ510" s="11"/>
      <c r="DK510" s="11"/>
      <c r="DL510" s="11"/>
      <c r="DM510" s="11"/>
      <c r="DN510" s="11"/>
      <c r="DO510" s="11"/>
      <c r="DP510" s="11"/>
      <c r="DQ510" s="11"/>
      <c r="DR510" s="11"/>
      <c r="DS510" s="11"/>
      <c r="DT510" s="11"/>
      <c r="DU510" s="11"/>
      <c r="DV510" s="11"/>
      <c r="DW510" s="11"/>
      <c r="DX510" s="11"/>
      <c r="DY510" s="11"/>
      <c r="DZ510" s="11"/>
      <c r="EA510" s="11"/>
      <c r="EB510" s="11"/>
      <c r="EC510" s="11"/>
    </row>
    <row r="511" spans="1:133" ht="15">
      <c r="A511" s="63">
        <v>31</v>
      </c>
      <c r="B511" s="1"/>
      <c r="C511" s="2" t="s">
        <v>19</v>
      </c>
      <c r="D511" s="13">
        <f t="shared" si="16"/>
        <v>0.1145</v>
      </c>
      <c r="E511" s="2">
        <v>1.145</v>
      </c>
      <c r="F511" s="62">
        <f t="shared" si="15"/>
        <v>0.10559999999999992</v>
      </c>
      <c r="G511" s="6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2">
        <v>1.28375</v>
      </c>
      <c r="W511" s="2">
        <v>1.2506</v>
      </c>
      <c r="X511" s="22"/>
      <c r="Y511" s="2">
        <v>1.2348</v>
      </c>
      <c r="Z511" s="76">
        <f t="shared" si="17"/>
        <v>-0.015800000000000036</v>
      </c>
      <c r="AB511" s="2">
        <v>1.149375</v>
      </c>
      <c r="AC511" s="2"/>
      <c r="AD511" s="68"/>
      <c r="AE511" s="43">
        <v>1.29125</v>
      </c>
      <c r="AG511" s="10"/>
      <c r="AH511" s="10"/>
      <c r="AI511" s="10"/>
      <c r="AJ511" s="2" t="s">
        <v>1</v>
      </c>
      <c r="AK511" s="2">
        <v>0.9979134536877438</v>
      </c>
      <c r="AL511" s="2"/>
      <c r="AM511" s="10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  <c r="CH511" s="11"/>
      <c r="CI511" s="11"/>
      <c r="CJ511" s="11"/>
      <c r="CK511" s="11"/>
      <c r="CL511" s="11"/>
      <c r="CM511" s="11"/>
      <c r="CN511" s="11"/>
      <c r="CO511" s="11"/>
      <c r="CP511" s="11"/>
      <c r="CQ511" s="11"/>
      <c r="CR511" s="11"/>
      <c r="CS511" s="11"/>
      <c r="CT511" s="11"/>
      <c r="CU511" s="11"/>
      <c r="CV511" s="11"/>
      <c r="CW511" s="11"/>
      <c r="CX511" s="11"/>
      <c r="CY511" s="11"/>
      <c r="CZ511" s="11"/>
      <c r="DA511" s="11"/>
      <c r="DB511" s="11"/>
      <c r="DC511" s="11"/>
      <c r="DD511" s="11"/>
      <c r="DE511" s="11"/>
      <c r="DF511" s="11"/>
      <c r="DG511" s="11"/>
      <c r="DH511" s="11"/>
      <c r="DI511" s="11"/>
      <c r="DJ511" s="11"/>
      <c r="DK511" s="11"/>
      <c r="DL511" s="11"/>
      <c r="DM511" s="11"/>
      <c r="DN511" s="11"/>
      <c r="DO511" s="11"/>
      <c r="DP511" s="11"/>
      <c r="DQ511" s="11"/>
      <c r="DR511" s="11"/>
      <c r="DS511" s="11"/>
      <c r="DT511" s="11"/>
      <c r="DU511" s="11"/>
      <c r="DV511" s="11"/>
      <c r="DW511" s="11"/>
      <c r="DX511" s="11"/>
      <c r="DY511" s="11"/>
      <c r="DZ511" s="11"/>
      <c r="EA511" s="11"/>
      <c r="EB511" s="11"/>
      <c r="EC511" s="11"/>
    </row>
    <row r="512" spans="1:134" ht="15">
      <c r="A512" s="65">
        <v>31</v>
      </c>
      <c r="B512" s="6">
        <v>1997</v>
      </c>
      <c r="C512" s="7" t="s">
        <v>8</v>
      </c>
      <c r="D512" s="15">
        <f t="shared" si="16"/>
        <v>0.11329</v>
      </c>
      <c r="E512" s="7">
        <v>1.1329</v>
      </c>
      <c r="F512" s="61">
        <f t="shared" si="15"/>
        <v>0.12559999999999993</v>
      </c>
      <c r="G512" s="61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>
        <v>1.2775</v>
      </c>
      <c r="W512" s="7">
        <v>1.2585</v>
      </c>
      <c r="X512" s="7"/>
      <c r="Y512" s="7">
        <v>1.2252</v>
      </c>
      <c r="Z512" s="31">
        <f t="shared" si="17"/>
        <v>-0.033299999999999885</v>
      </c>
      <c r="AA512" s="7"/>
      <c r="AB512" s="7">
        <v>1.229</v>
      </c>
      <c r="AC512" s="12"/>
      <c r="AD512" s="69"/>
      <c r="AE512" s="42">
        <v>1.2530000000000001</v>
      </c>
      <c r="AF512" s="33"/>
      <c r="AG512" s="12"/>
      <c r="AH512" s="12"/>
      <c r="AI512" s="12"/>
      <c r="AJ512" s="7" t="s">
        <v>1</v>
      </c>
      <c r="AK512" s="7">
        <v>0.9820375578336206</v>
      </c>
      <c r="AL512" s="7"/>
      <c r="AM512" s="12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  <c r="BV512" s="11"/>
      <c r="BW512" s="11"/>
      <c r="BX512" s="11"/>
      <c r="BY512" s="11"/>
      <c r="BZ512" s="11"/>
      <c r="CA512" s="11"/>
      <c r="CB512" s="11"/>
      <c r="CC512" s="11"/>
      <c r="CD512" s="11"/>
      <c r="CE512" s="11"/>
      <c r="CF512" s="11"/>
      <c r="CG512" s="11"/>
      <c r="CH512" s="11"/>
      <c r="CI512" s="11"/>
      <c r="CJ512" s="11"/>
      <c r="CK512" s="11"/>
      <c r="CL512" s="11"/>
      <c r="CM512" s="11"/>
      <c r="CN512" s="11"/>
      <c r="CO512" s="11"/>
      <c r="CP512" s="11"/>
      <c r="CQ512" s="11"/>
      <c r="CR512" s="11"/>
      <c r="CS512" s="11"/>
      <c r="CT512" s="11"/>
      <c r="CU512" s="11"/>
      <c r="CV512" s="11"/>
      <c r="CW512" s="11"/>
      <c r="CX512" s="11"/>
      <c r="CY512" s="11"/>
      <c r="CZ512" s="11"/>
      <c r="DA512" s="11"/>
      <c r="DB512" s="11"/>
      <c r="DC512" s="11"/>
      <c r="DD512" s="11"/>
      <c r="DE512" s="11"/>
      <c r="DF512" s="11"/>
      <c r="DG512" s="11"/>
      <c r="DH512" s="11"/>
      <c r="DI512" s="11"/>
      <c r="DJ512" s="11"/>
      <c r="DK512" s="11"/>
      <c r="DL512" s="11"/>
      <c r="DM512" s="11"/>
      <c r="DN512" s="11"/>
      <c r="DO512" s="11"/>
      <c r="DP512" s="11"/>
      <c r="DQ512" s="11"/>
      <c r="DR512" s="11"/>
      <c r="DS512" s="11"/>
      <c r="DT512" s="11"/>
      <c r="DU512" s="11"/>
      <c r="DV512" s="11"/>
      <c r="DW512" s="11"/>
      <c r="DX512" s="11"/>
      <c r="DY512" s="11"/>
      <c r="DZ512" s="11"/>
      <c r="EA512" s="11"/>
      <c r="EB512" s="11"/>
      <c r="EC512" s="11"/>
      <c r="ED512" s="7"/>
    </row>
    <row r="513" spans="1:134" ht="15">
      <c r="A513" s="63">
        <v>28</v>
      </c>
      <c r="B513" s="1"/>
      <c r="C513" s="2" t="s">
        <v>9</v>
      </c>
      <c r="D513" s="13">
        <f t="shared" si="16"/>
        <v>0.11299999999999999</v>
      </c>
      <c r="E513" s="11">
        <v>1.13</v>
      </c>
      <c r="F513" s="62">
        <f t="shared" si="15"/>
        <v>0.1806000000000001</v>
      </c>
      <c r="G513" s="62"/>
      <c r="V513" s="22">
        <v>1.29625</v>
      </c>
      <c r="W513" s="11">
        <v>1.3106</v>
      </c>
      <c r="X513" s="22"/>
      <c r="Y513" s="11">
        <v>1.2868</v>
      </c>
      <c r="Z513" s="76">
        <f t="shared" si="17"/>
        <v>-0.023800000000000043</v>
      </c>
      <c r="AB513" s="2">
        <v>1.275</v>
      </c>
      <c r="AC513" s="10"/>
      <c r="AD513" s="70"/>
      <c r="AE513" s="44">
        <v>1.309375</v>
      </c>
      <c r="AG513" s="10"/>
      <c r="AH513" s="10"/>
      <c r="AI513" s="10"/>
      <c r="AK513" s="2">
        <v>0.7592080195953914</v>
      </c>
      <c r="AM513" s="10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1"/>
      <c r="CB513" s="11"/>
      <c r="CC513" s="11"/>
      <c r="CD513" s="11"/>
      <c r="CE513" s="11"/>
      <c r="CF513" s="11"/>
      <c r="CG513" s="11"/>
      <c r="CH513" s="11"/>
      <c r="CI513" s="11"/>
      <c r="CJ513" s="11"/>
      <c r="CK513" s="11"/>
      <c r="CL513" s="11"/>
      <c r="CM513" s="11"/>
      <c r="CN513" s="11"/>
      <c r="CO513" s="11"/>
      <c r="CP513" s="11"/>
      <c r="CQ513" s="11"/>
      <c r="CR513" s="11"/>
      <c r="CS513" s="11"/>
      <c r="CT513" s="11"/>
      <c r="CU513" s="11"/>
      <c r="CV513" s="11"/>
      <c r="CW513" s="11"/>
      <c r="CX513" s="11"/>
      <c r="CY513" s="11"/>
      <c r="CZ513" s="11"/>
      <c r="DA513" s="11"/>
      <c r="DB513" s="11"/>
      <c r="DC513" s="11"/>
      <c r="DD513" s="11"/>
      <c r="DE513" s="11"/>
      <c r="DF513" s="11"/>
      <c r="DG513" s="11"/>
      <c r="DH513" s="11"/>
      <c r="DI513" s="11"/>
      <c r="DJ513" s="11"/>
      <c r="DK513" s="11"/>
      <c r="DL513" s="11"/>
      <c r="DM513" s="11"/>
      <c r="DN513" s="11"/>
      <c r="DO513" s="11"/>
      <c r="DP513" s="11"/>
      <c r="DQ513" s="11"/>
      <c r="DR513" s="11"/>
      <c r="DS513" s="11"/>
      <c r="DT513" s="11"/>
      <c r="DU513" s="11"/>
      <c r="DV513" s="11"/>
      <c r="DW513" s="11"/>
      <c r="DX513" s="11"/>
      <c r="DY513" s="11"/>
      <c r="DZ513" s="11"/>
      <c r="EA513" s="11"/>
      <c r="EB513" s="11"/>
      <c r="EC513" s="11"/>
      <c r="ED513" s="2"/>
    </row>
    <row r="514" spans="1:134" ht="15">
      <c r="A514" s="63">
        <v>31</v>
      </c>
      <c r="B514" s="1"/>
      <c r="C514" s="2" t="s">
        <v>10</v>
      </c>
      <c r="D514" s="13">
        <f t="shared" si="16"/>
        <v>0.11299999999999999</v>
      </c>
      <c r="E514" s="2">
        <v>1.13</v>
      </c>
      <c r="F514" s="62">
        <f t="shared" si="15"/>
        <v>0.19500000000000006</v>
      </c>
      <c r="G514" s="6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2">
        <v>1.325</v>
      </c>
      <c r="W514" s="2">
        <v>1.325</v>
      </c>
      <c r="X514" s="22"/>
      <c r="Y514" s="2">
        <v>1.3126</v>
      </c>
      <c r="Z514" s="76">
        <f t="shared" si="17"/>
        <v>-0.012399999999999967</v>
      </c>
      <c r="AA514" s="2">
        <v>1.325</v>
      </c>
      <c r="AB514" s="2">
        <v>1.265</v>
      </c>
      <c r="AC514" s="10"/>
      <c r="AD514" s="70"/>
      <c r="AE514" s="44">
        <v>1.34</v>
      </c>
      <c r="AG514" s="10"/>
      <c r="AH514" s="10"/>
      <c r="AI514" s="10"/>
      <c r="AJ514" s="2"/>
      <c r="AK514" s="2">
        <v>0.9979134536877438</v>
      </c>
      <c r="AL514" s="2"/>
      <c r="AM514" s="10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  <c r="CH514" s="11"/>
      <c r="CI514" s="11"/>
      <c r="CJ514" s="11"/>
      <c r="CK514" s="11"/>
      <c r="CL514" s="11"/>
      <c r="CM514" s="11"/>
      <c r="CN514" s="11"/>
      <c r="CO514" s="11"/>
      <c r="CP514" s="11"/>
      <c r="CQ514" s="11"/>
      <c r="CR514" s="11"/>
      <c r="CS514" s="11"/>
      <c r="CT514" s="11"/>
      <c r="CU514" s="11"/>
      <c r="CV514" s="11"/>
      <c r="CW514" s="11"/>
      <c r="CX514" s="11"/>
      <c r="CY514" s="11"/>
      <c r="CZ514" s="11"/>
      <c r="DA514" s="11"/>
      <c r="DB514" s="11"/>
      <c r="DC514" s="11"/>
      <c r="DD514" s="11"/>
      <c r="DE514" s="11"/>
      <c r="DF514" s="11"/>
      <c r="DG514" s="11"/>
      <c r="DH514" s="11"/>
      <c r="DI514" s="11"/>
      <c r="DJ514" s="11"/>
      <c r="DK514" s="11"/>
      <c r="DL514" s="11"/>
      <c r="DM514" s="11"/>
      <c r="DN514" s="11"/>
      <c r="DO514" s="11"/>
      <c r="DP514" s="11"/>
      <c r="DQ514" s="11"/>
      <c r="DR514" s="11"/>
      <c r="DS514" s="11"/>
      <c r="DT514" s="11"/>
      <c r="DU514" s="11"/>
      <c r="DV514" s="11"/>
      <c r="DW514" s="11"/>
      <c r="DX514" s="11"/>
      <c r="DY514" s="11"/>
      <c r="DZ514" s="11"/>
      <c r="EA514" s="11"/>
      <c r="EB514" s="11"/>
      <c r="EC514" s="11"/>
      <c r="ED514" s="2"/>
    </row>
    <row r="515" spans="1:134" ht="15">
      <c r="A515" s="63">
        <v>30</v>
      </c>
      <c r="B515" s="1"/>
      <c r="C515" s="2" t="s">
        <v>11</v>
      </c>
      <c r="D515" s="13">
        <f t="shared" si="16"/>
        <v>0.11299999999999999</v>
      </c>
      <c r="E515" s="2">
        <v>1.13</v>
      </c>
      <c r="F515" s="62">
        <f t="shared" si="15"/>
        <v>0.11500000000000021</v>
      </c>
      <c r="G515" s="6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2">
        <v>1.2975</v>
      </c>
      <c r="W515" s="2">
        <v>1.245</v>
      </c>
      <c r="X515" s="22"/>
      <c r="Y515" s="2">
        <v>1.2408</v>
      </c>
      <c r="Z515" s="76">
        <f t="shared" si="17"/>
        <v>-0.004200000000000204</v>
      </c>
      <c r="AA515" s="2">
        <v>1.274</v>
      </c>
      <c r="AB515" s="2">
        <v>1.2125</v>
      </c>
      <c r="AC515" s="10"/>
      <c r="AD515" s="70"/>
      <c r="AE515" s="44">
        <v>1.285</v>
      </c>
      <c r="AG515" s="10"/>
      <c r="AH515" s="10"/>
      <c r="AI515" s="10"/>
      <c r="AJ515" s="2"/>
      <c r="AK515" s="2">
        <v>0.9888415131996734</v>
      </c>
      <c r="AL515" s="2"/>
      <c r="AM515" s="10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  <c r="CH515" s="11"/>
      <c r="CI515" s="11"/>
      <c r="CJ515" s="11"/>
      <c r="CK515" s="11"/>
      <c r="CL515" s="11"/>
      <c r="CM515" s="11"/>
      <c r="CN515" s="11"/>
      <c r="CO515" s="11"/>
      <c r="CP515" s="11"/>
      <c r="CQ515" s="11"/>
      <c r="CR515" s="11"/>
      <c r="CS515" s="11"/>
      <c r="CT515" s="11"/>
      <c r="CU515" s="11"/>
      <c r="CV515" s="11"/>
      <c r="CW515" s="11"/>
      <c r="CX515" s="11"/>
      <c r="CY515" s="11"/>
      <c r="CZ515" s="11"/>
      <c r="DA515" s="11"/>
      <c r="DB515" s="11"/>
      <c r="DC515" s="11"/>
      <c r="DD515" s="11"/>
      <c r="DE515" s="11"/>
      <c r="DF515" s="11"/>
      <c r="DG515" s="11"/>
      <c r="DH515" s="11"/>
      <c r="DI515" s="11"/>
      <c r="DJ515" s="11"/>
      <c r="DK515" s="11"/>
      <c r="DL515" s="11"/>
      <c r="DM515" s="11"/>
      <c r="DN515" s="11"/>
      <c r="DO515" s="11"/>
      <c r="DP515" s="11"/>
      <c r="DQ515" s="11"/>
      <c r="DR515" s="11"/>
      <c r="DS515" s="11"/>
      <c r="DT515" s="11"/>
      <c r="DU515" s="11"/>
      <c r="DV515" s="11"/>
      <c r="DW515" s="11"/>
      <c r="DX515" s="11"/>
      <c r="DY515" s="11"/>
      <c r="DZ515" s="11"/>
      <c r="EA515" s="11"/>
      <c r="EB515" s="11"/>
      <c r="EC515" s="11"/>
      <c r="ED515" s="2"/>
    </row>
    <row r="516" spans="1:134" ht="15">
      <c r="A516" s="63">
        <v>31</v>
      </c>
      <c r="B516" s="1"/>
      <c r="C516" s="2" t="s">
        <v>12</v>
      </c>
      <c r="D516" s="13">
        <f t="shared" si="16"/>
        <v>0.11299999999999999</v>
      </c>
      <c r="E516" s="2">
        <v>1.13</v>
      </c>
      <c r="F516" s="62">
        <f t="shared" si="15"/>
        <v>0.028100000000000014</v>
      </c>
      <c r="G516" s="6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2">
        <v>1.15125</v>
      </c>
      <c r="W516" s="2">
        <v>1.1581</v>
      </c>
      <c r="X516" s="22"/>
      <c r="Y516" s="2">
        <v>1.1566</v>
      </c>
      <c r="Z516" s="76">
        <f t="shared" si="17"/>
        <v>-0.0014999999999998348</v>
      </c>
      <c r="AA516" s="2">
        <v>1.161875</v>
      </c>
      <c r="AB516" s="2">
        <v>1.14375</v>
      </c>
      <c r="AC516" s="10"/>
      <c r="AD516" s="70"/>
      <c r="AE516" s="44">
        <v>1.165</v>
      </c>
      <c r="AG516" s="10"/>
      <c r="AH516" s="10"/>
      <c r="AI516" s="10"/>
      <c r="AJ516" s="2"/>
      <c r="AK516" s="2">
        <v>0.9638936768574798</v>
      </c>
      <c r="AL516" s="2"/>
      <c r="AM516" s="10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  <c r="CH516" s="11"/>
      <c r="CI516" s="11"/>
      <c r="CJ516" s="11"/>
      <c r="CK516" s="11"/>
      <c r="CL516" s="11"/>
      <c r="CM516" s="11"/>
      <c r="CN516" s="11"/>
      <c r="CO516" s="11"/>
      <c r="CP516" s="11"/>
      <c r="CQ516" s="11"/>
      <c r="CR516" s="11"/>
      <c r="CS516" s="11"/>
      <c r="CT516" s="11"/>
      <c r="CU516" s="11"/>
      <c r="CV516" s="11"/>
      <c r="CW516" s="11"/>
      <c r="CX516" s="11"/>
      <c r="CY516" s="11"/>
      <c r="CZ516" s="11"/>
      <c r="DA516" s="11"/>
      <c r="DB516" s="11"/>
      <c r="DC516" s="11"/>
      <c r="DD516" s="11"/>
      <c r="DE516" s="11"/>
      <c r="DF516" s="11"/>
      <c r="DG516" s="11"/>
      <c r="DH516" s="11"/>
      <c r="DI516" s="11"/>
      <c r="DJ516" s="11"/>
      <c r="DK516" s="11"/>
      <c r="DL516" s="11"/>
      <c r="DM516" s="11"/>
      <c r="DN516" s="11"/>
      <c r="DO516" s="11"/>
      <c r="DP516" s="11"/>
      <c r="DQ516" s="11"/>
      <c r="DR516" s="11"/>
      <c r="DS516" s="11"/>
      <c r="DT516" s="11"/>
      <c r="DU516" s="11"/>
      <c r="DV516" s="11"/>
      <c r="DW516" s="11"/>
      <c r="DX516" s="11"/>
      <c r="DY516" s="11"/>
      <c r="DZ516" s="11"/>
      <c r="EA516" s="11"/>
      <c r="EB516" s="11"/>
      <c r="EC516" s="11"/>
      <c r="ED516" s="2"/>
    </row>
    <row r="517" spans="1:134" ht="15">
      <c r="A517" s="63">
        <v>30</v>
      </c>
      <c r="B517" s="1"/>
      <c r="C517" s="2" t="s">
        <v>13</v>
      </c>
      <c r="D517" s="13">
        <f t="shared" si="16"/>
        <v>0.11299999999999999</v>
      </c>
      <c r="E517" s="2">
        <v>1.13</v>
      </c>
      <c r="F517" s="62">
        <f t="shared" si="15"/>
        <v>0.0363</v>
      </c>
      <c r="G517" s="6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2">
        <v>1.165</v>
      </c>
      <c r="W517" s="2">
        <v>1.1663</v>
      </c>
      <c r="X517" s="22"/>
      <c r="Y517" s="2">
        <v>1.1574</v>
      </c>
      <c r="Z517" s="76">
        <f t="shared" si="17"/>
        <v>-0.008899999999999908</v>
      </c>
      <c r="AA517" s="2">
        <v>1.165625</v>
      </c>
      <c r="AB517" s="2">
        <v>1.125625</v>
      </c>
      <c r="AC517" s="10"/>
      <c r="AD517" s="70"/>
      <c r="AE517" s="44">
        <v>1.176875</v>
      </c>
      <c r="AG517" s="10"/>
      <c r="AH517" s="10"/>
      <c r="AI517" s="10"/>
      <c r="AJ517" s="2"/>
      <c r="AK517" s="2">
        <v>0.9525537512473918</v>
      </c>
      <c r="AL517" s="2"/>
      <c r="AM517" s="10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  <c r="CF517" s="11"/>
      <c r="CG517" s="11"/>
      <c r="CH517" s="11"/>
      <c r="CI517" s="11"/>
      <c r="CJ517" s="11"/>
      <c r="CK517" s="11"/>
      <c r="CL517" s="11"/>
      <c r="CM517" s="11"/>
      <c r="CN517" s="11"/>
      <c r="CO517" s="11"/>
      <c r="CP517" s="11"/>
      <c r="CQ517" s="11"/>
      <c r="CR517" s="11"/>
      <c r="CS517" s="11"/>
      <c r="CT517" s="11"/>
      <c r="CU517" s="11"/>
      <c r="CV517" s="11"/>
      <c r="CW517" s="11"/>
      <c r="CX517" s="11"/>
      <c r="CY517" s="11"/>
      <c r="CZ517" s="11"/>
      <c r="DA517" s="11"/>
      <c r="DB517" s="11"/>
      <c r="DC517" s="11"/>
      <c r="DD517" s="11"/>
      <c r="DE517" s="11"/>
      <c r="DF517" s="11"/>
      <c r="DG517" s="11"/>
      <c r="DH517" s="11"/>
      <c r="DI517" s="11"/>
      <c r="DJ517" s="11"/>
      <c r="DK517" s="11"/>
      <c r="DL517" s="11"/>
      <c r="DM517" s="11"/>
      <c r="DN517" s="11"/>
      <c r="DO517" s="11"/>
      <c r="DP517" s="11"/>
      <c r="DQ517" s="11"/>
      <c r="DR517" s="11"/>
      <c r="DS517" s="11"/>
      <c r="DT517" s="11"/>
      <c r="DU517" s="11"/>
      <c r="DV517" s="11"/>
      <c r="DW517" s="11"/>
      <c r="DX517" s="11"/>
      <c r="DY517" s="11"/>
      <c r="DZ517" s="11"/>
      <c r="EA517" s="11"/>
      <c r="EB517" s="11"/>
      <c r="EC517" s="11"/>
      <c r="ED517" s="2"/>
    </row>
    <row r="518" spans="1:134" ht="15">
      <c r="A518" s="63">
        <v>31</v>
      </c>
      <c r="B518" s="1"/>
      <c r="C518" s="2" t="s">
        <v>14</v>
      </c>
      <c r="D518" s="13">
        <f t="shared" si="16"/>
        <v>0.11299999999999999</v>
      </c>
      <c r="E518" s="2">
        <v>1.13</v>
      </c>
      <c r="F518" s="62">
        <f t="shared" si="15"/>
        <v>0.08450000000000002</v>
      </c>
      <c r="G518" s="6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2">
        <v>1.1675</v>
      </c>
      <c r="W518" s="2">
        <v>1.2145</v>
      </c>
      <c r="X518" s="22"/>
      <c r="Y518" s="2"/>
      <c r="Z518" s="76"/>
      <c r="AA518" s="2">
        <v>1.1935</v>
      </c>
      <c r="AB518" s="2">
        <v>1.1380000000000001</v>
      </c>
      <c r="AC518" s="10"/>
      <c r="AD518" s="70"/>
      <c r="AE518" s="44">
        <v>1.2095000000000002</v>
      </c>
      <c r="AG518" s="10"/>
      <c r="AH518" s="10"/>
      <c r="AI518" s="10"/>
      <c r="AJ518" s="2"/>
      <c r="AK518" s="2">
        <v>0.9366778553932686</v>
      </c>
      <c r="AL518" s="2"/>
      <c r="AM518" s="10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  <c r="BV518" s="11"/>
      <c r="BW518" s="11"/>
      <c r="BX518" s="11"/>
      <c r="BY518" s="11"/>
      <c r="BZ518" s="11"/>
      <c r="CA518" s="11"/>
      <c r="CB518" s="11"/>
      <c r="CC518" s="11"/>
      <c r="CD518" s="11"/>
      <c r="CE518" s="11"/>
      <c r="CF518" s="11"/>
      <c r="CG518" s="11"/>
      <c r="CH518" s="11"/>
      <c r="CI518" s="11"/>
      <c r="CJ518" s="11"/>
      <c r="CK518" s="11"/>
      <c r="CL518" s="11"/>
      <c r="CM518" s="11"/>
      <c r="CN518" s="11"/>
      <c r="CO518" s="11"/>
      <c r="CP518" s="11"/>
      <c r="CQ518" s="11"/>
      <c r="CR518" s="11"/>
      <c r="CS518" s="11"/>
      <c r="CT518" s="11"/>
      <c r="CU518" s="11"/>
      <c r="CV518" s="11"/>
      <c r="CW518" s="11"/>
      <c r="CX518" s="11"/>
      <c r="CY518" s="11"/>
      <c r="CZ518" s="11"/>
      <c r="DA518" s="11"/>
      <c r="DB518" s="11"/>
      <c r="DC518" s="11"/>
      <c r="DD518" s="11"/>
      <c r="DE518" s="11"/>
      <c r="DF518" s="11"/>
      <c r="DG518" s="11"/>
      <c r="DH518" s="11"/>
      <c r="DI518" s="11"/>
      <c r="DJ518" s="11"/>
      <c r="DK518" s="11"/>
      <c r="DL518" s="11"/>
      <c r="DM518" s="11"/>
      <c r="DN518" s="11"/>
      <c r="DO518" s="11"/>
      <c r="DP518" s="11"/>
      <c r="DQ518" s="11"/>
      <c r="DR518" s="11"/>
      <c r="DS518" s="11"/>
      <c r="DT518" s="11"/>
      <c r="DU518" s="11"/>
      <c r="DV518" s="11"/>
      <c r="DW518" s="11"/>
      <c r="DX518" s="11"/>
      <c r="DY518" s="11"/>
      <c r="DZ518" s="11"/>
      <c r="EA518" s="11"/>
      <c r="EB518" s="11"/>
      <c r="EC518" s="11"/>
      <c r="ED518" s="2"/>
    </row>
    <row r="519" spans="1:134" ht="15">
      <c r="A519" s="63">
        <v>31</v>
      </c>
      <c r="B519" s="1"/>
      <c r="C519" s="2" t="s">
        <v>15</v>
      </c>
      <c r="D519" s="13">
        <f t="shared" si="16"/>
        <v>0.11299999999999999</v>
      </c>
      <c r="E519" s="2">
        <v>1.13</v>
      </c>
      <c r="F519" s="62">
        <f t="shared" si="15"/>
        <v>0.234375</v>
      </c>
      <c r="G519" s="6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2">
        <v>1.33875</v>
      </c>
      <c r="W519" s="2">
        <v>1.364375</v>
      </c>
      <c r="X519" s="22"/>
      <c r="Y519" s="2"/>
      <c r="Z519" s="76"/>
      <c r="AA519" s="2">
        <v>1.335</v>
      </c>
      <c r="AB519" s="2">
        <v>1.29875</v>
      </c>
      <c r="AC519" s="10"/>
      <c r="AD519" s="70"/>
      <c r="AE519" s="44">
        <v>1.3525</v>
      </c>
      <c r="AG519" s="10"/>
      <c r="AH519" s="10"/>
      <c r="AI519" s="10"/>
      <c r="AJ519" s="2"/>
      <c r="AK519" s="2">
        <v>0.9412138256373038</v>
      </c>
      <c r="AL519" s="2"/>
      <c r="AM519" s="10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  <c r="BV519" s="11"/>
      <c r="BW519" s="11"/>
      <c r="BX519" s="11"/>
      <c r="BY519" s="11"/>
      <c r="BZ519" s="11"/>
      <c r="CA519" s="11"/>
      <c r="CB519" s="11"/>
      <c r="CC519" s="11"/>
      <c r="CD519" s="11"/>
      <c r="CE519" s="11"/>
      <c r="CF519" s="11"/>
      <c r="CG519" s="11"/>
      <c r="CH519" s="11"/>
      <c r="CI519" s="11"/>
      <c r="CJ519" s="11"/>
      <c r="CK519" s="11"/>
      <c r="CL519" s="11"/>
      <c r="CM519" s="11"/>
      <c r="CN519" s="11"/>
      <c r="CO519" s="11"/>
      <c r="CP519" s="11"/>
      <c r="CQ519" s="11"/>
      <c r="CR519" s="11"/>
      <c r="CS519" s="11"/>
      <c r="CT519" s="11"/>
      <c r="CU519" s="11"/>
      <c r="CV519" s="11"/>
      <c r="CW519" s="11"/>
      <c r="CX519" s="11"/>
      <c r="CY519" s="11"/>
      <c r="CZ519" s="11"/>
      <c r="DA519" s="11"/>
      <c r="DB519" s="11"/>
      <c r="DC519" s="11"/>
      <c r="DD519" s="11"/>
      <c r="DE519" s="11"/>
      <c r="DF519" s="11"/>
      <c r="DG519" s="11"/>
      <c r="DH519" s="11"/>
      <c r="DI519" s="11"/>
      <c r="DJ519" s="11"/>
      <c r="DK519" s="11"/>
      <c r="DL519" s="11"/>
      <c r="DM519" s="11"/>
      <c r="DN519" s="11"/>
      <c r="DO519" s="11"/>
      <c r="DP519" s="11"/>
      <c r="DQ519" s="11"/>
      <c r="DR519" s="11"/>
      <c r="DS519" s="11"/>
      <c r="DT519" s="11"/>
      <c r="DU519" s="11"/>
      <c r="DV519" s="11"/>
      <c r="DW519" s="11"/>
      <c r="DX519" s="11"/>
      <c r="DY519" s="11"/>
      <c r="DZ519" s="11"/>
      <c r="EA519" s="11"/>
      <c r="EB519" s="11"/>
      <c r="EC519" s="11"/>
      <c r="ED519" s="2"/>
    </row>
    <row r="520" spans="1:134" ht="15">
      <c r="A520" s="63">
        <v>30</v>
      </c>
      <c r="B520" s="1"/>
      <c r="C520" s="2" t="s">
        <v>16</v>
      </c>
      <c r="D520" s="13">
        <f t="shared" si="16"/>
        <v>0.11299999999999999</v>
      </c>
      <c r="E520" s="2">
        <v>1.13</v>
      </c>
      <c r="F520" s="62">
        <f t="shared" si="15"/>
        <v>0.2625000000000002</v>
      </c>
      <c r="G520" s="6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2">
        <v>1.3925</v>
      </c>
      <c r="W520" s="2">
        <v>1.3925</v>
      </c>
      <c r="X520" s="22"/>
      <c r="Y520" s="2"/>
      <c r="Z520" s="76"/>
      <c r="AA520" s="2">
        <v>1.391875</v>
      </c>
      <c r="AB520" s="2">
        <v>1.32875</v>
      </c>
      <c r="AC520" s="10"/>
      <c r="AD520" s="70"/>
      <c r="AE520" s="44">
        <v>1.41125</v>
      </c>
      <c r="AG520" s="10"/>
      <c r="AH520" s="10"/>
      <c r="AI520" s="10"/>
      <c r="AJ520" s="2"/>
      <c r="AK520" s="2">
        <v>0.9553887326499138</v>
      </c>
      <c r="AL520" s="2"/>
      <c r="AM520" s="10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  <c r="CH520" s="11"/>
      <c r="CI520" s="11"/>
      <c r="CJ520" s="11"/>
      <c r="CK520" s="11"/>
      <c r="CL520" s="11"/>
      <c r="CM520" s="11"/>
      <c r="CN520" s="11"/>
      <c r="CO520" s="11"/>
      <c r="CP520" s="11"/>
      <c r="CQ520" s="11"/>
      <c r="CR520" s="11"/>
      <c r="CS520" s="11"/>
      <c r="CT520" s="11"/>
      <c r="CU520" s="11"/>
      <c r="CV520" s="11"/>
      <c r="CW520" s="11"/>
      <c r="CX520" s="11"/>
      <c r="CY520" s="11"/>
      <c r="CZ520" s="11"/>
      <c r="DA520" s="11"/>
      <c r="DB520" s="11"/>
      <c r="DC520" s="11"/>
      <c r="DD520" s="11"/>
      <c r="DE520" s="11"/>
      <c r="DF520" s="11"/>
      <c r="DG520" s="11"/>
      <c r="DH520" s="11"/>
      <c r="DI520" s="11"/>
      <c r="DJ520" s="11"/>
      <c r="DK520" s="11"/>
      <c r="DL520" s="11"/>
      <c r="DM520" s="11"/>
      <c r="DN520" s="11"/>
      <c r="DO520" s="11"/>
      <c r="DP520" s="11"/>
      <c r="DQ520" s="11"/>
      <c r="DR520" s="11"/>
      <c r="DS520" s="11"/>
      <c r="DT520" s="11"/>
      <c r="DU520" s="11"/>
      <c r="DV520" s="11"/>
      <c r="DW520" s="11"/>
      <c r="DX520" s="11"/>
      <c r="DY520" s="11"/>
      <c r="DZ520" s="11"/>
      <c r="EA520" s="11"/>
      <c r="EB520" s="11"/>
      <c r="EC520" s="11"/>
      <c r="ED520" s="2"/>
    </row>
    <row r="521" spans="1:134" ht="15">
      <c r="A521" s="63">
        <v>31</v>
      </c>
      <c r="B521" s="1"/>
      <c r="C521" s="2" t="s">
        <v>17</v>
      </c>
      <c r="D521" s="13">
        <f t="shared" si="16"/>
        <v>0.11299999999999999</v>
      </c>
      <c r="E521" s="2">
        <v>1.13</v>
      </c>
      <c r="F521" s="62">
        <f t="shared" si="15"/>
        <v>0.2645000000000002</v>
      </c>
      <c r="G521" s="6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2">
        <v>1.3925</v>
      </c>
      <c r="W521" s="2">
        <v>1.3945</v>
      </c>
      <c r="X521" s="22"/>
      <c r="Y521" s="2"/>
      <c r="Z521" s="76"/>
      <c r="AB521" s="2">
        <v>1.349</v>
      </c>
      <c r="AC521" s="10"/>
      <c r="AD521" s="70"/>
      <c r="AE521" s="44">
        <v>1.4205</v>
      </c>
      <c r="AG521" s="10"/>
      <c r="AH521" s="10"/>
      <c r="AI521" s="10"/>
      <c r="AJ521" s="2"/>
      <c r="AK521" s="2">
        <v>0.9752336024675679</v>
      </c>
      <c r="AL521" s="2"/>
      <c r="AM521" s="10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  <c r="BV521" s="11"/>
      <c r="BW521" s="11"/>
      <c r="BX521" s="11"/>
      <c r="BY521" s="11"/>
      <c r="BZ521" s="11"/>
      <c r="CA521" s="11"/>
      <c r="CB521" s="11"/>
      <c r="CC521" s="11"/>
      <c r="CD521" s="11"/>
      <c r="CE521" s="11"/>
      <c r="CF521" s="11"/>
      <c r="CG521" s="11"/>
      <c r="CH521" s="11"/>
      <c r="CI521" s="11"/>
      <c r="CJ521" s="11"/>
      <c r="CK521" s="11"/>
      <c r="CL521" s="11"/>
      <c r="CM521" s="11"/>
      <c r="CN521" s="11"/>
      <c r="CO521" s="11"/>
      <c r="CP521" s="11"/>
      <c r="CQ521" s="11"/>
      <c r="CR521" s="11"/>
      <c r="CS521" s="11"/>
      <c r="CT521" s="11"/>
      <c r="CU521" s="11"/>
      <c r="CV521" s="11"/>
      <c r="CW521" s="11"/>
      <c r="CX521" s="11"/>
      <c r="CY521" s="11"/>
      <c r="CZ521" s="11"/>
      <c r="DA521" s="11"/>
      <c r="DB521" s="11"/>
      <c r="DC521" s="11"/>
      <c r="DD521" s="11"/>
      <c r="DE521" s="11"/>
      <c r="DF521" s="11"/>
      <c r="DG521" s="11"/>
      <c r="DH521" s="11"/>
      <c r="DI521" s="11"/>
      <c r="DJ521" s="11"/>
      <c r="DK521" s="11"/>
      <c r="DL521" s="11"/>
      <c r="DM521" s="11"/>
      <c r="DN521" s="11"/>
      <c r="DO521" s="11"/>
      <c r="DP521" s="11"/>
      <c r="DQ521" s="11"/>
      <c r="DR521" s="11"/>
      <c r="DS521" s="11"/>
      <c r="DT521" s="11"/>
      <c r="DU521" s="11"/>
      <c r="DV521" s="11"/>
      <c r="DW521" s="11"/>
      <c r="DX521" s="11"/>
      <c r="DY521" s="11"/>
      <c r="DZ521" s="11"/>
      <c r="EA521" s="11"/>
      <c r="EB521" s="11"/>
      <c r="EC521" s="11"/>
      <c r="ED521" s="2"/>
    </row>
    <row r="522" spans="1:134" ht="15">
      <c r="A522" s="63">
        <v>30</v>
      </c>
      <c r="B522" s="1"/>
      <c r="C522" s="2" t="s">
        <v>18</v>
      </c>
      <c r="D522" s="13">
        <f t="shared" si="16"/>
        <v>0.11299999999999999</v>
      </c>
      <c r="E522" s="2">
        <v>1.13</v>
      </c>
      <c r="F522" s="62">
        <f t="shared" si="15"/>
        <v>0.27880000000000016</v>
      </c>
      <c r="G522" s="6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2">
        <v>1.4</v>
      </c>
      <c r="W522" s="2">
        <v>1.4088</v>
      </c>
      <c r="X522" s="22"/>
      <c r="Y522" s="2"/>
      <c r="Z522" s="76"/>
      <c r="AB522" s="2">
        <v>1.336875</v>
      </c>
      <c r="AC522" s="10"/>
      <c r="AD522" s="70"/>
      <c r="AE522" s="44">
        <v>1.4321875</v>
      </c>
      <c r="AG522" s="10"/>
      <c r="AH522" s="10"/>
      <c r="AI522" s="10"/>
      <c r="AJ522" s="2"/>
      <c r="AK522" s="2">
        <v>0.9638936768574798</v>
      </c>
      <c r="AL522" s="2"/>
      <c r="AM522" s="10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  <c r="BV522" s="11"/>
      <c r="BW522" s="11"/>
      <c r="BX522" s="11"/>
      <c r="BY522" s="11"/>
      <c r="BZ522" s="11"/>
      <c r="CA522" s="11"/>
      <c r="CB522" s="11"/>
      <c r="CC522" s="11"/>
      <c r="CD522" s="11"/>
      <c r="CE522" s="11"/>
      <c r="CF522" s="11"/>
      <c r="CG522" s="11"/>
      <c r="CH522" s="11"/>
      <c r="CI522" s="11"/>
      <c r="CJ522" s="11"/>
      <c r="CK522" s="11"/>
      <c r="CL522" s="11"/>
      <c r="CM522" s="11"/>
      <c r="CN522" s="11"/>
      <c r="CO522" s="11"/>
      <c r="CP522" s="11"/>
      <c r="CQ522" s="11"/>
      <c r="CR522" s="11"/>
      <c r="CS522" s="11"/>
      <c r="CT522" s="11"/>
      <c r="CU522" s="11"/>
      <c r="CV522" s="11"/>
      <c r="CW522" s="11"/>
      <c r="CX522" s="11"/>
      <c r="CY522" s="11"/>
      <c r="CZ522" s="11"/>
      <c r="DA522" s="11"/>
      <c r="DB522" s="11"/>
      <c r="DC522" s="11"/>
      <c r="DD522" s="11"/>
      <c r="DE522" s="11"/>
      <c r="DF522" s="11"/>
      <c r="DG522" s="11"/>
      <c r="DH522" s="11"/>
      <c r="DI522" s="11"/>
      <c r="DJ522" s="11"/>
      <c r="DK522" s="11"/>
      <c r="DL522" s="11"/>
      <c r="DM522" s="11"/>
      <c r="DN522" s="11"/>
      <c r="DO522" s="11"/>
      <c r="DP522" s="11"/>
      <c r="DQ522" s="11"/>
      <c r="DR522" s="11"/>
      <c r="DS522" s="11"/>
      <c r="DT522" s="11"/>
      <c r="DU522" s="11"/>
      <c r="DV522" s="11"/>
      <c r="DW522" s="11"/>
      <c r="DX522" s="11"/>
      <c r="DY522" s="11"/>
      <c r="DZ522" s="11"/>
      <c r="EA522" s="11"/>
      <c r="EB522" s="11"/>
      <c r="EC522" s="11"/>
      <c r="ED522" s="2"/>
    </row>
    <row r="523" spans="1:134" ht="15">
      <c r="A523" s="63">
        <v>31</v>
      </c>
      <c r="B523" s="1"/>
      <c r="C523" s="2" t="s">
        <v>19</v>
      </c>
      <c r="D523" s="13">
        <f t="shared" si="16"/>
        <v>0.11299999999999999</v>
      </c>
      <c r="E523" s="2">
        <v>1.13</v>
      </c>
      <c r="F523" s="62">
        <f t="shared" si="15"/>
        <v>0.3044</v>
      </c>
      <c r="G523" s="6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2">
        <v>1.43375</v>
      </c>
      <c r="W523" s="2">
        <v>1.4344</v>
      </c>
      <c r="X523" s="22"/>
      <c r="Y523" s="2"/>
      <c r="Z523" s="76"/>
      <c r="AB523" s="2">
        <v>1.2825</v>
      </c>
      <c r="AC523" s="10"/>
      <c r="AD523" s="70"/>
      <c r="AE523" s="44">
        <v>1.4634375</v>
      </c>
      <c r="AG523" s="10"/>
      <c r="AH523" s="10"/>
      <c r="AI523" s="10"/>
      <c r="AJ523" s="2"/>
      <c r="AK523" s="2">
        <v>0.7711149414859839</v>
      </c>
      <c r="AL523" s="2"/>
      <c r="AM523" s="10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  <c r="BV523" s="11"/>
      <c r="BW523" s="11"/>
      <c r="BX523" s="11"/>
      <c r="BY523" s="11"/>
      <c r="BZ523" s="11"/>
      <c r="CA523" s="11"/>
      <c r="CB523" s="11"/>
      <c r="CC523" s="11"/>
      <c r="CD523" s="11"/>
      <c r="CE523" s="11"/>
      <c r="CF523" s="11"/>
      <c r="CG523" s="11"/>
      <c r="CH523" s="11"/>
      <c r="CI523" s="11"/>
      <c r="CJ523" s="11"/>
      <c r="CK523" s="11"/>
      <c r="CL523" s="11"/>
      <c r="CM523" s="11"/>
      <c r="CN523" s="11"/>
      <c r="CO523" s="11"/>
      <c r="CP523" s="11"/>
      <c r="CQ523" s="11"/>
      <c r="CR523" s="11"/>
      <c r="CS523" s="11"/>
      <c r="CT523" s="11"/>
      <c r="CU523" s="11"/>
      <c r="CV523" s="11"/>
      <c r="CW523" s="11"/>
      <c r="CX523" s="11"/>
      <c r="CY523" s="11"/>
      <c r="CZ523" s="11"/>
      <c r="DA523" s="11"/>
      <c r="DB523" s="11"/>
      <c r="DC523" s="11"/>
      <c r="DD523" s="11"/>
      <c r="DE523" s="11"/>
      <c r="DF523" s="11"/>
      <c r="DG523" s="11"/>
      <c r="DH523" s="11"/>
      <c r="DI523" s="11"/>
      <c r="DJ523" s="11"/>
      <c r="DK523" s="11"/>
      <c r="DL523" s="11"/>
      <c r="DM523" s="11"/>
      <c r="DN523" s="11"/>
      <c r="DO523" s="11"/>
      <c r="DP523" s="11"/>
      <c r="DQ523" s="11"/>
      <c r="DR523" s="11"/>
      <c r="DS523" s="11"/>
      <c r="DT523" s="11"/>
      <c r="DU523" s="11"/>
      <c r="DV523" s="11"/>
      <c r="DW523" s="11"/>
      <c r="DX523" s="11"/>
      <c r="DY523" s="11"/>
      <c r="DZ523" s="11"/>
      <c r="EA523" s="11"/>
      <c r="EB523" s="11"/>
      <c r="EC523" s="11"/>
      <c r="ED523" s="2"/>
    </row>
    <row r="524" spans="1:134" ht="15">
      <c r="A524" s="65">
        <v>31</v>
      </c>
      <c r="B524" s="6">
        <v>1998</v>
      </c>
      <c r="C524" s="7" t="s">
        <v>8</v>
      </c>
      <c r="D524" s="15">
        <f t="shared" si="16"/>
        <v>0.11179032258064517</v>
      </c>
      <c r="E524" s="12">
        <f>(E523*6+E525*25)/31</f>
        <v>1.1179032258064516</v>
      </c>
      <c r="F524" s="61">
        <f t="shared" si="15"/>
        <v>0.3120967741935483</v>
      </c>
      <c r="G524" s="61"/>
      <c r="H524" s="35"/>
      <c r="I524" s="35"/>
      <c r="J524" s="35"/>
      <c r="K524" s="35"/>
      <c r="L524" s="35"/>
      <c r="M524" s="35"/>
      <c r="N524" s="12"/>
      <c r="O524" s="35"/>
      <c r="P524" s="35"/>
      <c r="Q524" s="35"/>
      <c r="R524" s="35"/>
      <c r="S524" s="35"/>
      <c r="T524" s="35"/>
      <c r="U524" s="35"/>
      <c r="V524" s="7">
        <v>1.43</v>
      </c>
      <c r="W524" s="7">
        <v>1.43</v>
      </c>
      <c r="X524" s="7"/>
      <c r="Y524" s="7"/>
      <c r="Z524" s="31"/>
      <c r="AA524" s="7"/>
      <c r="AB524" s="7">
        <v>1.34</v>
      </c>
      <c r="AC524" s="12"/>
      <c r="AD524" s="69"/>
      <c r="AE524" s="42">
        <v>1.4465</v>
      </c>
      <c r="AF524" s="33"/>
      <c r="AG524" s="12"/>
      <c r="AH524" s="12"/>
      <c r="AI524" s="12"/>
      <c r="AJ524" s="7"/>
      <c r="AK524" s="7">
        <v>0.9525537512473918</v>
      </c>
      <c r="AL524" s="12"/>
      <c r="AM524" s="12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  <c r="BV524" s="11"/>
      <c r="BW524" s="11"/>
      <c r="BX524" s="11"/>
      <c r="BY524" s="11"/>
      <c r="BZ524" s="11"/>
      <c r="CA524" s="11"/>
      <c r="CB524" s="11"/>
      <c r="CC524" s="11"/>
      <c r="CD524" s="11"/>
      <c r="CE524" s="11"/>
      <c r="CF524" s="11"/>
      <c r="CG524" s="11"/>
      <c r="CH524" s="11"/>
      <c r="CI524" s="11"/>
      <c r="CJ524" s="11"/>
      <c r="CK524" s="11"/>
      <c r="CL524" s="11"/>
      <c r="CM524" s="11"/>
      <c r="CN524" s="11"/>
      <c r="CO524" s="11"/>
      <c r="CP524" s="11"/>
      <c r="CQ524" s="11"/>
      <c r="CR524" s="11"/>
      <c r="CS524" s="11"/>
      <c r="CT524" s="11"/>
      <c r="CU524" s="11"/>
      <c r="CV524" s="11"/>
      <c r="CW524" s="11"/>
      <c r="CX524" s="11"/>
      <c r="CY524" s="11"/>
      <c r="CZ524" s="11"/>
      <c r="DA524" s="11"/>
      <c r="DB524" s="11"/>
      <c r="DC524" s="11"/>
      <c r="DD524" s="11"/>
      <c r="DE524" s="11"/>
      <c r="DF524" s="11"/>
      <c r="DG524" s="11"/>
      <c r="DH524" s="11"/>
      <c r="DI524" s="11"/>
      <c r="DJ524" s="11"/>
      <c r="DK524" s="11"/>
      <c r="DL524" s="11"/>
      <c r="DM524" s="11"/>
      <c r="DN524" s="11"/>
      <c r="DO524" s="11"/>
      <c r="DP524" s="11"/>
      <c r="DQ524" s="11"/>
      <c r="DR524" s="11"/>
      <c r="DS524" s="11"/>
      <c r="DT524" s="11"/>
      <c r="DU524" s="11"/>
      <c r="DV524" s="11"/>
      <c r="DW524" s="11"/>
      <c r="DX524" s="11"/>
      <c r="DY524" s="11"/>
      <c r="DZ524" s="11"/>
      <c r="EA524" s="11"/>
      <c r="EB524" s="11"/>
      <c r="EC524" s="11"/>
      <c r="ED524" s="7"/>
    </row>
    <row r="525" spans="1:133" ht="15">
      <c r="A525" s="63">
        <v>28</v>
      </c>
      <c r="C525" s="2" t="s">
        <v>9</v>
      </c>
      <c r="D525" s="13">
        <f t="shared" si="16"/>
        <v>0.1115</v>
      </c>
      <c r="E525" s="11">
        <v>1.115</v>
      </c>
      <c r="F525" s="62">
        <f t="shared" si="15"/>
        <v>0.31499999999999995</v>
      </c>
      <c r="G525" s="62"/>
      <c r="H525" s="36"/>
      <c r="I525" s="36"/>
      <c r="J525" s="36"/>
      <c r="K525" s="36"/>
      <c r="L525" s="36"/>
      <c r="M525" s="36"/>
      <c r="O525" s="36"/>
      <c r="P525" s="36"/>
      <c r="Q525" s="36"/>
      <c r="R525" s="36"/>
      <c r="S525" s="36"/>
      <c r="T525" s="36"/>
      <c r="U525" s="36"/>
      <c r="V525" s="22">
        <v>1.43</v>
      </c>
      <c r="W525" s="11">
        <v>1.43</v>
      </c>
      <c r="X525" s="22"/>
      <c r="AA525" s="11"/>
      <c r="AB525" s="2">
        <v>1.423125</v>
      </c>
      <c r="AE525" s="44">
        <v>1.44625</v>
      </c>
      <c r="AK525" s="2">
        <v>0.9043590674045178</v>
      </c>
      <c r="AM525" s="10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  <c r="CH525" s="11"/>
      <c r="CI525" s="11"/>
      <c r="CJ525" s="11"/>
      <c r="CK525" s="11"/>
      <c r="CL525" s="11"/>
      <c r="CM525" s="11"/>
      <c r="CN525" s="11"/>
      <c r="CO525" s="11"/>
      <c r="CP525" s="11"/>
      <c r="CQ525" s="11"/>
      <c r="CR525" s="11"/>
      <c r="CS525" s="11"/>
      <c r="CT525" s="11"/>
      <c r="CU525" s="11"/>
      <c r="CV525" s="11"/>
      <c r="CW525" s="11"/>
      <c r="CX525" s="11"/>
      <c r="CY525" s="11"/>
      <c r="CZ525" s="11"/>
      <c r="DA525" s="11"/>
      <c r="DB525" s="11"/>
      <c r="DC525" s="11"/>
      <c r="DD525" s="11"/>
      <c r="DE525" s="11"/>
      <c r="DF525" s="11"/>
      <c r="DG525" s="11"/>
      <c r="DH525" s="11"/>
      <c r="DI525" s="11"/>
      <c r="DJ525" s="11"/>
      <c r="DK525" s="11"/>
      <c r="DL525" s="11"/>
      <c r="DM525" s="11"/>
      <c r="DN525" s="11"/>
      <c r="DO525" s="11"/>
      <c r="DP525" s="11"/>
      <c r="DQ525" s="11"/>
      <c r="DR525" s="11"/>
      <c r="DS525" s="11"/>
      <c r="DT525" s="11"/>
      <c r="DU525" s="11"/>
      <c r="DV525" s="11"/>
      <c r="DW525" s="11"/>
      <c r="DX525" s="11"/>
      <c r="DY525" s="11"/>
      <c r="DZ525" s="11"/>
      <c r="EA525" s="11"/>
      <c r="EB525" s="11"/>
      <c r="EC525" s="11"/>
    </row>
    <row r="526" spans="1:133" ht="15">
      <c r="A526" s="63">
        <v>31</v>
      </c>
      <c r="B526" s="1"/>
      <c r="C526" s="2" t="s">
        <v>10</v>
      </c>
      <c r="D526" s="13">
        <f t="shared" si="16"/>
        <v>0.1115</v>
      </c>
      <c r="E526" s="11">
        <v>1.115</v>
      </c>
      <c r="F526" s="62">
        <f t="shared" si="15"/>
        <v>0.2613000000000001</v>
      </c>
      <c r="G526" s="62"/>
      <c r="H526" s="36"/>
      <c r="I526" s="36"/>
      <c r="J526" s="36"/>
      <c r="K526" s="36"/>
      <c r="L526" s="36"/>
      <c r="M526" s="36"/>
      <c r="O526" s="36"/>
      <c r="P526" s="36"/>
      <c r="Q526" s="36"/>
      <c r="R526" s="36"/>
      <c r="S526" s="36"/>
      <c r="T526" s="36"/>
      <c r="U526" s="36"/>
      <c r="V526" s="22">
        <v>1.3675</v>
      </c>
      <c r="W526" s="11">
        <v>1.3763</v>
      </c>
      <c r="X526" s="22"/>
      <c r="AA526" s="11"/>
      <c r="AB526" s="2">
        <v>1.351875</v>
      </c>
      <c r="AE526" s="44">
        <v>1.403125</v>
      </c>
      <c r="AK526" s="22">
        <v>0.9071940488070399</v>
      </c>
      <c r="AM526" s="10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  <c r="BV526" s="11"/>
      <c r="BW526" s="11"/>
      <c r="BX526" s="11"/>
      <c r="BY526" s="11"/>
      <c r="BZ526" s="11"/>
      <c r="CA526" s="11"/>
      <c r="CB526" s="11"/>
      <c r="CC526" s="11"/>
      <c r="CD526" s="11"/>
      <c r="CE526" s="11"/>
      <c r="CF526" s="11"/>
      <c r="CG526" s="11"/>
      <c r="CH526" s="11"/>
      <c r="CI526" s="11"/>
      <c r="CJ526" s="11"/>
      <c r="CK526" s="11"/>
      <c r="CL526" s="11"/>
      <c r="CM526" s="11"/>
      <c r="CN526" s="11"/>
      <c r="CO526" s="11"/>
      <c r="CP526" s="11"/>
      <c r="CQ526" s="11"/>
      <c r="CR526" s="11"/>
      <c r="CS526" s="11"/>
      <c r="CT526" s="11"/>
      <c r="CU526" s="11"/>
      <c r="CV526" s="11"/>
      <c r="CW526" s="11"/>
      <c r="CX526" s="11"/>
      <c r="CY526" s="11"/>
      <c r="CZ526" s="11"/>
      <c r="DA526" s="11"/>
      <c r="DB526" s="11"/>
      <c r="DC526" s="11"/>
      <c r="DD526" s="11"/>
      <c r="DE526" s="11"/>
      <c r="DF526" s="11"/>
      <c r="DG526" s="11"/>
      <c r="DH526" s="11"/>
      <c r="DI526" s="11"/>
      <c r="DJ526" s="11"/>
      <c r="DK526" s="11"/>
      <c r="DL526" s="11"/>
      <c r="DM526" s="11"/>
      <c r="DN526" s="11"/>
      <c r="DO526" s="11"/>
      <c r="DP526" s="11"/>
      <c r="DQ526" s="11"/>
      <c r="DR526" s="11"/>
      <c r="DS526" s="11"/>
      <c r="DT526" s="11"/>
      <c r="DU526" s="11"/>
      <c r="DV526" s="11"/>
      <c r="DW526" s="11"/>
      <c r="DX526" s="11"/>
      <c r="DY526" s="11"/>
      <c r="DZ526" s="11"/>
      <c r="EA526" s="11"/>
      <c r="EB526" s="11"/>
      <c r="EC526" s="11"/>
    </row>
    <row r="527" spans="1:133" ht="15">
      <c r="A527" s="63">
        <v>30</v>
      </c>
      <c r="B527" s="1"/>
      <c r="C527" s="2" t="s">
        <v>11</v>
      </c>
      <c r="D527" s="13">
        <f t="shared" si="16"/>
        <v>0.1115</v>
      </c>
      <c r="E527" s="11">
        <v>1.115</v>
      </c>
      <c r="F527" s="62">
        <f t="shared" si="15"/>
        <v>0.17399999999999993</v>
      </c>
      <c r="G527" s="62"/>
      <c r="H527" s="36"/>
      <c r="I527" s="36"/>
      <c r="J527" s="36"/>
      <c r="K527" s="36"/>
      <c r="L527" s="36"/>
      <c r="M527" s="36"/>
      <c r="O527" s="36"/>
      <c r="P527" s="36"/>
      <c r="Q527" s="36"/>
      <c r="R527" s="36"/>
      <c r="S527" s="36"/>
      <c r="T527" s="36"/>
      <c r="U527" s="36"/>
      <c r="V527" s="22">
        <v>1.325</v>
      </c>
      <c r="W527" s="11">
        <v>1.289</v>
      </c>
      <c r="X527" s="22"/>
      <c r="AA527" s="11"/>
      <c r="AB527" s="22">
        <v>1.248</v>
      </c>
      <c r="AE527" s="44">
        <v>1.339</v>
      </c>
      <c r="AK527" s="22">
        <v>0.8935861380749344</v>
      </c>
      <c r="AM527" s="10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  <c r="BV527" s="11"/>
      <c r="BW527" s="11"/>
      <c r="BX527" s="11"/>
      <c r="BY527" s="11"/>
      <c r="BZ527" s="11"/>
      <c r="CA527" s="11"/>
      <c r="CB527" s="11"/>
      <c r="CC527" s="11"/>
      <c r="CD527" s="11"/>
      <c r="CE527" s="11"/>
      <c r="CF527" s="11"/>
      <c r="CG527" s="11"/>
      <c r="CH527" s="11"/>
      <c r="CI527" s="11"/>
      <c r="CJ527" s="11"/>
      <c r="CK527" s="11"/>
      <c r="CL527" s="11"/>
      <c r="CM527" s="11"/>
      <c r="CN527" s="11"/>
      <c r="CO527" s="11"/>
      <c r="CP527" s="11"/>
      <c r="CQ527" s="11"/>
      <c r="CR527" s="11"/>
      <c r="CS527" s="11"/>
      <c r="CT527" s="11"/>
      <c r="CU527" s="11"/>
      <c r="CV527" s="11"/>
      <c r="CW527" s="11"/>
      <c r="CX527" s="11"/>
      <c r="CY527" s="11"/>
      <c r="CZ527" s="11"/>
      <c r="DA527" s="11"/>
      <c r="DB527" s="11"/>
      <c r="DC527" s="11"/>
      <c r="DD527" s="11"/>
      <c r="DE527" s="11"/>
      <c r="DF527" s="11"/>
      <c r="DG527" s="11"/>
      <c r="DH527" s="11"/>
      <c r="DI527" s="11"/>
      <c r="DJ527" s="11"/>
      <c r="DK527" s="11"/>
      <c r="DL527" s="11"/>
      <c r="DM527" s="11"/>
      <c r="DN527" s="11"/>
      <c r="DO527" s="11"/>
      <c r="DP527" s="11"/>
      <c r="DQ527" s="11"/>
      <c r="DR527" s="11"/>
      <c r="DS527" s="11"/>
      <c r="DT527" s="11"/>
      <c r="DU527" s="11"/>
      <c r="DV527" s="11"/>
      <c r="DW527" s="11"/>
      <c r="DX527" s="11"/>
      <c r="DY527" s="11"/>
      <c r="DZ527" s="11"/>
      <c r="EA527" s="11"/>
      <c r="EB527" s="11"/>
      <c r="EC527" s="11"/>
    </row>
    <row r="528" spans="1:133" ht="15">
      <c r="A528" s="63">
        <v>31</v>
      </c>
      <c r="B528" s="1"/>
      <c r="C528" s="2" t="s">
        <v>12</v>
      </c>
      <c r="D528" s="13">
        <f t="shared" si="16"/>
        <v>0.1115</v>
      </c>
      <c r="E528" s="11">
        <v>1.115</v>
      </c>
      <c r="F528" s="62">
        <f t="shared" si="15"/>
        <v>0.10250000000000004</v>
      </c>
      <c r="G528" s="62"/>
      <c r="H528" s="36"/>
      <c r="I528" s="36"/>
      <c r="J528" s="36"/>
      <c r="K528" s="36"/>
      <c r="L528" s="36"/>
      <c r="M528" s="36"/>
      <c r="O528" s="36"/>
      <c r="P528" s="36"/>
      <c r="Q528" s="36"/>
      <c r="R528" s="36"/>
      <c r="S528" s="36"/>
      <c r="T528" s="36"/>
      <c r="U528" s="36"/>
      <c r="V528" s="22">
        <v>1.195</v>
      </c>
      <c r="W528" s="11">
        <v>1.2175</v>
      </c>
      <c r="X528" s="22"/>
      <c r="AA528" s="11"/>
      <c r="AB528" s="22">
        <v>1.2025</v>
      </c>
      <c r="AE528" s="44">
        <v>1.2125</v>
      </c>
      <c r="AK528" s="22">
        <v>0.8845141975868639</v>
      </c>
      <c r="AM528" s="10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  <c r="BT528" s="11"/>
      <c r="BU528" s="11"/>
      <c r="BV528" s="11"/>
      <c r="BW528" s="11"/>
      <c r="BX528" s="11"/>
      <c r="BY528" s="11"/>
      <c r="BZ528" s="11"/>
      <c r="CA528" s="11"/>
      <c r="CB528" s="11"/>
      <c r="CC528" s="11"/>
      <c r="CD528" s="11"/>
      <c r="CE528" s="11"/>
      <c r="CF528" s="11"/>
      <c r="CG528" s="11"/>
      <c r="CH528" s="11"/>
      <c r="CI528" s="11"/>
      <c r="CJ528" s="11"/>
      <c r="CK528" s="11"/>
      <c r="CL528" s="11"/>
      <c r="CM528" s="11"/>
      <c r="CN528" s="11"/>
      <c r="CO528" s="11"/>
      <c r="CP528" s="11"/>
      <c r="CQ528" s="11"/>
      <c r="CR528" s="11"/>
      <c r="CS528" s="11"/>
      <c r="CT528" s="11"/>
      <c r="CU528" s="11"/>
      <c r="CV528" s="11"/>
      <c r="CW528" s="11"/>
      <c r="CX528" s="11"/>
      <c r="CY528" s="11"/>
      <c r="CZ528" s="11"/>
      <c r="DA528" s="11"/>
      <c r="DB528" s="11"/>
      <c r="DC528" s="11"/>
      <c r="DD528" s="11"/>
      <c r="DE528" s="11"/>
      <c r="DF528" s="11"/>
      <c r="DG528" s="11"/>
      <c r="DH528" s="11"/>
      <c r="DI528" s="11"/>
      <c r="DJ528" s="11"/>
      <c r="DK528" s="11"/>
      <c r="DL528" s="11"/>
      <c r="DM528" s="11"/>
      <c r="DN528" s="11"/>
      <c r="DO528" s="11"/>
      <c r="DP528" s="11"/>
      <c r="DQ528" s="11"/>
      <c r="DR528" s="11"/>
      <c r="DS528" s="11"/>
      <c r="DT528" s="11"/>
      <c r="DU528" s="11"/>
      <c r="DV528" s="11"/>
      <c r="DW528" s="11"/>
      <c r="DX528" s="11"/>
      <c r="DY528" s="11"/>
      <c r="DZ528" s="11"/>
      <c r="EA528" s="11"/>
      <c r="EB528" s="11"/>
      <c r="EC528" s="11"/>
    </row>
    <row r="529" spans="1:133" ht="15">
      <c r="A529" s="63">
        <v>30</v>
      </c>
      <c r="B529" s="1"/>
      <c r="C529" s="2" t="s">
        <v>13</v>
      </c>
      <c r="D529" s="13">
        <f t="shared" si="16"/>
        <v>0.1115</v>
      </c>
      <c r="E529" s="11">
        <v>1.115</v>
      </c>
      <c r="F529" s="62">
        <f t="shared" si="15"/>
        <v>0.36939999999999995</v>
      </c>
      <c r="G529" s="62"/>
      <c r="H529" s="36"/>
      <c r="I529" s="36"/>
      <c r="J529" s="36"/>
      <c r="K529" s="36"/>
      <c r="L529" s="36"/>
      <c r="M529" s="36"/>
      <c r="O529" s="36"/>
      <c r="P529" s="36"/>
      <c r="Q529" s="36"/>
      <c r="R529" s="36"/>
      <c r="S529" s="36"/>
      <c r="T529" s="36"/>
      <c r="U529" s="36"/>
      <c r="V529" s="22">
        <v>1.42125</v>
      </c>
      <c r="W529" s="11">
        <v>1.4844</v>
      </c>
      <c r="X529" s="22"/>
      <c r="AA529" s="11"/>
      <c r="AB529" s="22">
        <v>1.4595</v>
      </c>
      <c r="AE529" s="44">
        <v>1.46</v>
      </c>
      <c r="AK529" s="22">
        <v>0.8618343463666879</v>
      </c>
      <c r="AM529" s="10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  <c r="BT529" s="11"/>
      <c r="BU529" s="11"/>
      <c r="BV529" s="11"/>
      <c r="BW529" s="11"/>
      <c r="BX529" s="11"/>
      <c r="BY529" s="11"/>
      <c r="BZ529" s="11"/>
      <c r="CA529" s="11"/>
      <c r="CB529" s="11"/>
      <c r="CC529" s="11"/>
      <c r="CD529" s="11"/>
      <c r="CE529" s="11"/>
      <c r="CF529" s="11"/>
      <c r="CG529" s="11"/>
      <c r="CH529" s="11"/>
      <c r="CI529" s="11"/>
      <c r="CJ529" s="11"/>
      <c r="CK529" s="11"/>
      <c r="CL529" s="11"/>
      <c r="CM529" s="11"/>
      <c r="CN529" s="11"/>
      <c r="CO529" s="11"/>
      <c r="CP529" s="11"/>
      <c r="CQ529" s="11"/>
      <c r="CR529" s="11"/>
      <c r="CS529" s="11"/>
      <c r="CT529" s="11"/>
      <c r="CU529" s="11"/>
      <c r="CV529" s="11"/>
      <c r="CW529" s="11"/>
      <c r="CX529" s="11"/>
      <c r="CY529" s="11"/>
      <c r="CZ529" s="11"/>
      <c r="DA529" s="11"/>
      <c r="DB529" s="11"/>
      <c r="DC529" s="11"/>
      <c r="DD529" s="11"/>
      <c r="DE529" s="11"/>
      <c r="DF529" s="11"/>
      <c r="DG529" s="11"/>
      <c r="DH529" s="11"/>
      <c r="DI529" s="11"/>
      <c r="DJ529" s="11"/>
      <c r="DK529" s="11"/>
      <c r="DL529" s="11"/>
      <c r="DM529" s="11"/>
      <c r="DN529" s="11"/>
      <c r="DO529" s="11"/>
      <c r="DP529" s="11"/>
      <c r="DQ529" s="11"/>
      <c r="DR529" s="11"/>
      <c r="DS529" s="11"/>
      <c r="DT529" s="11"/>
      <c r="DU529" s="11"/>
      <c r="DV529" s="11"/>
      <c r="DW529" s="11"/>
      <c r="DX529" s="11"/>
      <c r="DY529" s="11"/>
      <c r="DZ529" s="11"/>
      <c r="EA529" s="11"/>
      <c r="EB529" s="11"/>
      <c r="EC529" s="11"/>
    </row>
    <row r="530" spans="1:133" ht="15">
      <c r="A530" s="63">
        <v>31</v>
      </c>
      <c r="B530" s="1"/>
      <c r="C530" s="2" t="s">
        <v>14</v>
      </c>
      <c r="D530" s="13">
        <f t="shared" si="16"/>
        <v>0.1115</v>
      </c>
      <c r="E530" s="11">
        <v>1.115</v>
      </c>
      <c r="F530" s="62">
        <f t="shared" si="15"/>
        <v>0.49249999999999994</v>
      </c>
      <c r="G530" s="62"/>
      <c r="H530" s="36"/>
      <c r="I530" s="36"/>
      <c r="J530" s="36"/>
      <c r="K530" s="36"/>
      <c r="L530" s="36"/>
      <c r="M530" s="36"/>
      <c r="O530" s="36"/>
      <c r="P530" s="36"/>
      <c r="Q530" s="36"/>
      <c r="R530" s="36"/>
      <c r="S530" s="36"/>
      <c r="T530" s="36"/>
      <c r="U530" s="36"/>
      <c r="V530" s="22">
        <v>1.6075</v>
      </c>
      <c r="W530" s="11">
        <v>1.6075</v>
      </c>
      <c r="X530" s="22"/>
      <c r="AA530" s="11"/>
      <c r="AB530" s="22">
        <v>1.52625</v>
      </c>
      <c r="AE530" s="44">
        <v>1.61125</v>
      </c>
      <c r="AK530" s="22">
        <v>0.884514197586864</v>
      </c>
      <c r="AM530" s="10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  <c r="BT530" s="11"/>
      <c r="BU530" s="11"/>
      <c r="BV530" s="11"/>
      <c r="BW530" s="11"/>
      <c r="BX530" s="11"/>
      <c r="BY530" s="11"/>
      <c r="BZ530" s="11"/>
      <c r="CA530" s="11"/>
      <c r="CB530" s="11"/>
      <c r="CC530" s="11"/>
      <c r="CD530" s="11"/>
      <c r="CE530" s="11"/>
      <c r="CF530" s="11"/>
      <c r="CG530" s="11"/>
      <c r="CH530" s="11"/>
      <c r="CI530" s="11"/>
      <c r="CJ530" s="11"/>
      <c r="CK530" s="11"/>
      <c r="CL530" s="11"/>
      <c r="CM530" s="11"/>
      <c r="CN530" s="11"/>
      <c r="CO530" s="11"/>
      <c r="CP530" s="11"/>
      <c r="CQ530" s="11"/>
      <c r="CR530" s="11"/>
      <c r="CS530" s="11"/>
      <c r="CT530" s="11"/>
      <c r="CU530" s="11"/>
      <c r="CV530" s="11"/>
      <c r="CW530" s="11"/>
      <c r="CX530" s="11"/>
      <c r="CY530" s="11"/>
      <c r="CZ530" s="11"/>
      <c r="DA530" s="11"/>
      <c r="DB530" s="11"/>
      <c r="DC530" s="11"/>
      <c r="DD530" s="11"/>
      <c r="DE530" s="11"/>
      <c r="DF530" s="11"/>
      <c r="DG530" s="11"/>
      <c r="DH530" s="11"/>
      <c r="DI530" s="11"/>
      <c r="DJ530" s="11"/>
      <c r="DK530" s="11"/>
      <c r="DL530" s="11"/>
      <c r="DM530" s="11"/>
      <c r="DN530" s="11"/>
      <c r="DO530" s="11"/>
      <c r="DP530" s="11"/>
      <c r="DQ530" s="11"/>
      <c r="DR530" s="11"/>
      <c r="DS530" s="11"/>
      <c r="DT530" s="11"/>
      <c r="DU530" s="11"/>
      <c r="DV530" s="11"/>
      <c r="DW530" s="11"/>
      <c r="DX530" s="11"/>
      <c r="DY530" s="11"/>
      <c r="DZ530" s="11"/>
      <c r="EA530" s="11"/>
      <c r="EB530" s="11"/>
      <c r="EC530" s="11"/>
    </row>
    <row r="531" spans="1:133" ht="15">
      <c r="A531" s="63">
        <v>31</v>
      </c>
      <c r="B531" s="1"/>
      <c r="C531" s="2" t="s">
        <v>15</v>
      </c>
      <c r="D531" s="13">
        <f t="shared" si="16"/>
        <v>0.1115</v>
      </c>
      <c r="E531" s="11">
        <v>1.115</v>
      </c>
      <c r="F531" s="62">
        <f t="shared" si="15"/>
        <v>0.5425</v>
      </c>
      <c r="G531" s="62"/>
      <c r="H531" s="36"/>
      <c r="I531" s="36">
        <v>1.579</v>
      </c>
      <c r="J531" s="36">
        <v>1.5658995511023543</v>
      </c>
      <c r="K531" s="36"/>
      <c r="L531" s="36"/>
      <c r="M531" s="36"/>
      <c r="O531" s="36"/>
      <c r="P531" s="36"/>
      <c r="Q531" s="36"/>
      <c r="R531" s="36"/>
      <c r="S531" s="36"/>
      <c r="T531" s="36"/>
      <c r="U531" s="36"/>
      <c r="V531" s="22">
        <v>1.6575</v>
      </c>
      <c r="W531" s="11">
        <v>1.6575</v>
      </c>
      <c r="X531" s="22"/>
      <c r="AA531" s="11"/>
      <c r="AB531" s="22">
        <v>1.49375</v>
      </c>
      <c r="AE531" s="44">
        <v>1.66875</v>
      </c>
      <c r="AK531" s="22">
        <v>0.9071940488070399</v>
      </c>
      <c r="AM531" s="10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  <c r="BT531" s="11"/>
      <c r="BU531" s="11"/>
      <c r="BV531" s="11"/>
      <c r="BW531" s="11"/>
      <c r="BX531" s="11"/>
      <c r="BY531" s="11"/>
      <c r="BZ531" s="11"/>
      <c r="CA531" s="11"/>
      <c r="CB531" s="11"/>
      <c r="CC531" s="11"/>
      <c r="CD531" s="11"/>
      <c r="CE531" s="11"/>
      <c r="CF531" s="11"/>
      <c r="CG531" s="11"/>
      <c r="CH531" s="11"/>
      <c r="CI531" s="11"/>
      <c r="CJ531" s="11"/>
      <c r="CK531" s="11"/>
      <c r="CL531" s="11"/>
      <c r="CM531" s="11"/>
      <c r="CN531" s="11"/>
      <c r="CO531" s="11"/>
      <c r="CP531" s="11"/>
      <c r="CQ531" s="11"/>
      <c r="CR531" s="11"/>
      <c r="CS531" s="11"/>
      <c r="CT531" s="11"/>
      <c r="CU531" s="11"/>
      <c r="CV531" s="11"/>
      <c r="CW531" s="11"/>
      <c r="CX531" s="11"/>
      <c r="CY531" s="11"/>
      <c r="CZ531" s="11"/>
      <c r="DA531" s="11"/>
      <c r="DB531" s="11"/>
      <c r="DC531" s="11"/>
      <c r="DD531" s="11"/>
      <c r="DE531" s="11"/>
      <c r="DF531" s="11"/>
      <c r="DG531" s="11"/>
      <c r="DH531" s="11"/>
      <c r="DI531" s="11"/>
      <c r="DJ531" s="11"/>
      <c r="DK531" s="11"/>
      <c r="DL531" s="11"/>
      <c r="DM531" s="11"/>
      <c r="DN531" s="11"/>
      <c r="DO531" s="11"/>
      <c r="DP531" s="11"/>
      <c r="DQ531" s="11"/>
      <c r="DR531" s="11"/>
      <c r="DS531" s="11"/>
      <c r="DT531" s="11"/>
      <c r="DU531" s="11"/>
      <c r="DV531" s="11"/>
      <c r="DW531" s="11"/>
      <c r="DX531" s="11"/>
      <c r="DY531" s="11"/>
      <c r="DZ531" s="11"/>
      <c r="EA531" s="11"/>
      <c r="EB531" s="11"/>
      <c r="EC531" s="11"/>
    </row>
    <row r="532" spans="1:133" ht="15">
      <c r="A532" s="63">
        <v>30</v>
      </c>
      <c r="B532" s="1"/>
      <c r="C532" s="2" t="s">
        <v>16</v>
      </c>
      <c r="D532" s="13">
        <f t="shared" si="16"/>
        <v>0.1115</v>
      </c>
      <c r="E532" s="11">
        <v>1.115</v>
      </c>
      <c r="F532" s="62">
        <f t="shared" si="15"/>
        <v>0.5891</v>
      </c>
      <c r="G532" s="62">
        <f aca="true" t="shared" si="18" ref="G532:G559">L532-E532</f>
        <v>0.5254000000000001</v>
      </c>
      <c r="H532" s="36"/>
      <c r="I532" s="36">
        <v>1.5982</v>
      </c>
      <c r="J532" s="36">
        <v>1.5842</v>
      </c>
      <c r="K532" s="36"/>
      <c r="L532" s="36">
        <v>1.6404</v>
      </c>
      <c r="M532" s="36">
        <v>1.626</v>
      </c>
      <c r="N532" s="36"/>
      <c r="O532" s="36"/>
      <c r="P532" s="36">
        <v>1.6560000000000001</v>
      </c>
      <c r="Q532" s="36"/>
      <c r="R532" s="36"/>
      <c r="S532" s="36"/>
      <c r="T532" s="36"/>
      <c r="U532" s="36"/>
      <c r="V532" s="22">
        <v>1.6575</v>
      </c>
      <c r="W532" s="11">
        <v>1.7041</v>
      </c>
      <c r="X532" s="22"/>
      <c r="AA532" s="11"/>
      <c r="AB532" s="22">
        <v>1.64078</v>
      </c>
      <c r="AE532" s="44">
        <v>1.69</v>
      </c>
      <c r="AK532" s="22">
        <v>0.8867821827088814</v>
      </c>
      <c r="AM532" s="10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  <c r="BT532" s="11"/>
      <c r="BU532" s="11"/>
      <c r="BV532" s="11"/>
      <c r="BW532" s="11"/>
      <c r="BX532" s="11"/>
      <c r="BY532" s="11"/>
      <c r="BZ532" s="11"/>
      <c r="CA532" s="11"/>
      <c r="CB532" s="11"/>
      <c r="CC532" s="11"/>
      <c r="CD532" s="11"/>
      <c r="CE532" s="11"/>
      <c r="CF532" s="11"/>
      <c r="CG532" s="11"/>
      <c r="CH532" s="11"/>
      <c r="CI532" s="11"/>
      <c r="CJ532" s="11"/>
      <c r="CK532" s="11"/>
      <c r="CL532" s="11"/>
      <c r="CM532" s="11"/>
      <c r="CN532" s="11"/>
      <c r="CO532" s="11"/>
      <c r="CP532" s="11"/>
      <c r="CQ532" s="11"/>
      <c r="CR532" s="11"/>
      <c r="CS532" s="11"/>
      <c r="CT532" s="11"/>
      <c r="CU532" s="11"/>
      <c r="CV532" s="11"/>
      <c r="CW532" s="11"/>
      <c r="CX532" s="11"/>
      <c r="CY532" s="11"/>
      <c r="CZ532" s="11"/>
      <c r="DA532" s="11"/>
      <c r="DB532" s="11"/>
      <c r="DC532" s="11"/>
      <c r="DD532" s="11"/>
      <c r="DE532" s="11"/>
      <c r="DF532" s="11"/>
      <c r="DG532" s="11"/>
      <c r="DH532" s="11"/>
      <c r="DI532" s="11"/>
      <c r="DJ532" s="11"/>
      <c r="DK532" s="11"/>
      <c r="DL532" s="11"/>
      <c r="DM532" s="11"/>
      <c r="DN532" s="11"/>
      <c r="DO532" s="11"/>
      <c r="DP532" s="11"/>
      <c r="DQ532" s="11"/>
      <c r="DR532" s="11"/>
      <c r="DS532" s="11"/>
      <c r="DT532" s="11"/>
      <c r="DU532" s="11"/>
      <c r="DV532" s="11"/>
      <c r="DW532" s="11"/>
      <c r="DX532" s="11"/>
      <c r="DY532" s="11"/>
      <c r="DZ532" s="11"/>
      <c r="EA532" s="11"/>
      <c r="EB532" s="11"/>
      <c r="EC532" s="11"/>
    </row>
    <row r="533" spans="1:133" ht="15">
      <c r="A533" s="63">
        <v>31</v>
      </c>
      <c r="B533" s="1"/>
      <c r="C533" s="2" t="s">
        <v>17</v>
      </c>
      <c r="D533" s="13">
        <f t="shared" si="16"/>
        <v>0.1115</v>
      </c>
      <c r="E533" s="11">
        <v>1.115</v>
      </c>
      <c r="F533" s="62">
        <f t="shared" si="15"/>
        <v>0.6909000000000001</v>
      </c>
      <c r="G533" s="62">
        <f t="shared" si="18"/>
        <v>0.6628000000000001</v>
      </c>
      <c r="H533" s="36"/>
      <c r="I533" s="36">
        <v>1.7768</v>
      </c>
      <c r="J533" s="36">
        <v>1.7597</v>
      </c>
      <c r="K533" s="36"/>
      <c r="L533" s="36">
        <v>1.7778</v>
      </c>
      <c r="M533" s="36">
        <v>1.7607</v>
      </c>
      <c r="N533" s="36"/>
      <c r="O533" s="36"/>
      <c r="P533" s="36">
        <v>1.75585</v>
      </c>
      <c r="Q533" s="36"/>
      <c r="R533" s="36"/>
      <c r="S533" s="36"/>
      <c r="T533" s="36"/>
      <c r="U533" s="36"/>
      <c r="V533" s="22">
        <v>1.79</v>
      </c>
      <c r="W533" s="11">
        <v>1.8059</v>
      </c>
      <c r="X533" s="22"/>
      <c r="AA533" s="11"/>
      <c r="AB533" s="22">
        <v>1.776125</v>
      </c>
      <c r="AE533" s="44">
        <v>1.818125</v>
      </c>
      <c r="AK533" s="22">
        <v>0.8519119114578608</v>
      </c>
      <c r="AM533" s="10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1"/>
      <c r="BT533" s="11"/>
      <c r="BU533" s="11"/>
      <c r="BV533" s="11"/>
      <c r="BW533" s="11"/>
      <c r="BX533" s="11"/>
      <c r="BY533" s="11"/>
      <c r="BZ533" s="11"/>
      <c r="CA533" s="11"/>
      <c r="CB533" s="11"/>
      <c r="CC533" s="11"/>
      <c r="CD533" s="11"/>
      <c r="CE533" s="11"/>
      <c r="CF533" s="11"/>
      <c r="CG533" s="11"/>
      <c r="CH533" s="11"/>
      <c r="CI533" s="11"/>
      <c r="CJ533" s="11"/>
      <c r="CK533" s="11"/>
      <c r="CL533" s="11"/>
      <c r="CM533" s="11"/>
      <c r="CN533" s="11"/>
      <c r="CO533" s="11"/>
      <c r="CP533" s="11"/>
      <c r="CQ533" s="11"/>
      <c r="CR533" s="11"/>
      <c r="CS533" s="11"/>
      <c r="CT533" s="11"/>
      <c r="CU533" s="11"/>
      <c r="CV533" s="11"/>
      <c r="CW533" s="11"/>
      <c r="CX533" s="11"/>
      <c r="CY533" s="11"/>
      <c r="CZ533" s="11"/>
      <c r="DA533" s="11"/>
      <c r="DB533" s="11"/>
      <c r="DC533" s="11"/>
      <c r="DD533" s="11"/>
      <c r="DE533" s="11"/>
      <c r="DF533" s="11"/>
      <c r="DG533" s="11"/>
      <c r="DH533" s="11"/>
      <c r="DI533" s="11"/>
      <c r="DJ533" s="11"/>
      <c r="DK533" s="11"/>
      <c r="DL533" s="11"/>
      <c r="DM533" s="11"/>
      <c r="DN533" s="11"/>
      <c r="DO533" s="11"/>
      <c r="DP533" s="11"/>
      <c r="DQ533" s="11"/>
      <c r="DR533" s="11"/>
      <c r="DS533" s="11"/>
      <c r="DT533" s="11"/>
      <c r="DU533" s="11"/>
      <c r="DV533" s="11"/>
      <c r="DW533" s="11"/>
      <c r="DX533" s="11"/>
      <c r="DY533" s="11"/>
      <c r="DZ533" s="11"/>
      <c r="EA533" s="11"/>
      <c r="EB533" s="11"/>
      <c r="EC533" s="11"/>
    </row>
    <row r="534" spans="1:133" ht="15">
      <c r="A534" s="63">
        <v>30</v>
      </c>
      <c r="B534" s="1"/>
      <c r="C534" s="2" t="s">
        <v>18</v>
      </c>
      <c r="D534" s="13">
        <f t="shared" si="16"/>
        <v>0.1115</v>
      </c>
      <c r="E534" s="11">
        <v>1.115</v>
      </c>
      <c r="F534" s="62">
        <f t="shared" si="15"/>
        <v>0.7430000000000001</v>
      </c>
      <c r="G534" s="62">
        <f t="shared" si="18"/>
        <v>0.7294</v>
      </c>
      <c r="H534" s="36"/>
      <c r="I534" s="36">
        <v>1.8442</v>
      </c>
      <c r="J534" s="36">
        <v>1.8269</v>
      </c>
      <c r="K534" s="36"/>
      <c r="L534" s="36">
        <v>1.8444</v>
      </c>
      <c r="M534" s="36">
        <v>1.8277</v>
      </c>
      <c r="N534" s="36"/>
      <c r="O534" s="36"/>
      <c r="P534" s="36">
        <v>1.826225</v>
      </c>
      <c r="Q534" s="36"/>
      <c r="R534" s="36"/>
      <c r="S534" s="36"/>
      <c r="T534" s="36"/>
      <c r="U534" s="36"/>
      <c r="V534" s="22">
        <v>1.8479999999999999</v>
      </c>
      <c r="W534" s="11">
        <v>1.858</v>
      </c>
      <c r="X534" s="22"/>
      <c r="AA534" s="11"/>
      <c r="AB534" s="22">
        <v>1.82475</v>
      </c>
      <c r="AE534" s="44">
        <v>1.878125</v>
      </c>
      <c r="AK534" s="22">
        <v>0.8292320602376849</v>
      </c>
      <c r="AM534" s="10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  <c r="BT534" s="11"/>
      <c r="BU534" s="11"/>
      <c r="BV534" s="11"/>
      <c r="BW534" s="11"/>
      <c r="BX534" s="11"/>
      <c r="BY534" s="11"/>
      <c r="BZ534" s="11"/>
      <c r="CA534" s="11"/>
      <c r="CB534" s="11"/>
      <c r="CC534" s="11"/>
      <c r="CD534" s="11"/>
      <c r="CE534" s="11"/>
      <c r="CF534" s="11"/>
      <c r="CG534" s="11"/>
      <c r="CH534" s="11"/>
      <c r="CI534" s="11"/>
      <c r="CJ534" s="11"/>
      <c r="CK534" s="11"/>
      <c r="CL534" s="11"/>
      <c r="CM534" s="11"/>
      <c r="CN534" s="11"/>
      <c r="CO534" s="11"/>
      <c r="CP534" s="11"/>
      <c r="CQ534" s="11"/>
      <c r="CR534" s="11"/>
      <c r="CS534" s="11"/>
      <c r="CT534" s="11"/>
      <c r="CU534" s="11"/>
      <c r="CV534" s="11"/>
      <c r="CW534" s="11"/>
      <c r="CX534" s="11"/>
      <c r="CY534" s="11"/>
      <c r="CZ534" s="11"/>
      <c r="DA534" s="11"/>
      <c r="DB534" s="11"/>
      <c r="DC534" s="11"/>
      <c r="DD534" s="11"/>
      <c r="DE534" s="11"/>
      <c r="DF534" s="11"/>
      <c r="DG534" s="11"/>
      <c r="DH534" s="11"/>
      <c r="DI534" s="11"/>
      <c r="DJ534" s="11"/>
      <c r="DK534" s="11"/>
      <c r="DL534" s="11"/>
      <c r="DM534" s="11"/>
      <c r="DN534" s="11"/>
      <c r="DO534" s="11"/>
      <c r="DP534" s="11"/>
      <c r="DQ534" s="11"/>
      <c r="DR534" s="11"/>
      <c r="DS534" s="11"/>
      <c r="DT534" s="11"/>
      <c r="DU534" s="11"/>
      <c r="DV534" s="11"/>
      <c r="DW534" s="11"/>
      <c r="DX534" s="11"/>
      <c r="DY534" s="11"/>
      <c r="DZ534" s="11"/>
      <c r="EA534" s="11"/>
      <c r="EB534" s="11"/>
      <c r="EC534" s="11"/>
    </row>
    <row r="535" spans="1:133" ht="15">
      <c r="A535" s="63">
        <v>31</v>
      </c>
      <c r="B535" s="1"/>
      <c r="C535" s="2" t="s">
        <v>19</v>
      </c>
      <c r="D535" s="13">
        <f t="shared" si="16"/>
        <v>0.1115</v>
      </c>
      <c r="E535" s="11">
        <v>1.115</v>
      </c>
      <c r="F535" s="62">
        <f t="shared" si="15"/>
        <v>0.7807999999999999</v>
      </c>
      <c r="G535" s="62">
        <f t="shared" si="18"/>
        <v>0.7663</v>
      </c>
      <c r="H535" s="36"/>
      <c r="I535" s="36">
        <v>1.8727</v>
      </c>
      <c r="J535" s="36">
        <v>1.8552</v>
      </c>
      <c r="K535" s="36"/>
      <c r="L535" s="36">
        <v>1.8813</v>
      </c>
      <c r="M535" s="36">
        <v>1.8643</v>
      </c>
      <c r="N535" s="36"/>
      <c r="O535" s="36"/>
      <c r="P535" s="36">
        <v>1.8668200000000001</v>
      </c>
      <c r="Q535" s="36"/>
      <c r="R535" s="36"/>
      <c r="S535" s="36"/>
      <c r="T535" s="36"/>
      <c r="U535" s="36"/>
      <c r="V535" s="22">
        <v>1.8814</v>
      </c>
      <c r="W535" s="11">
        <v>1.8958</v>
      </c>
      <c r="X535" s="22"/>
      <c r="AA535" s="11"/>
      <c r="AB535" s="22">
        <v>1.84144</v>
      </c>
      <c r="AE535" s="44">
        <v>1.9189999999999998</v>
      </c>
      <c r="AK535" s="22">
        <v>0.8572983761226526</v>
      </c>
      <c r="AM535" s="10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  <c r="BT535" s="11"/>
      <c r="BU535" s="11"/>
      <c r="BV535" s="11"/>
      <c r="BW535" s="11"/>
      <c r="BX535" s="11"/>
      <c r="BY535" s="11"/>
      <c r="BZ535" s="11"/>
      <c r="CA535" s="11"/>
      <c r="CB535" s="11"/>
      <c r="CC535" s="11"/>
      <c r="CD535" s="11"/>
      <c r="CE535" s="11"/>
      <c r="CF535" s="11"/>
      <c r="CG535" s="11"/>
      <c r="CH535" s="11"/>
      <c r="CI535" s="11"/>
      <c r="CJ535" s="11"/>
      <c r="CK535" s="11"/>
      <c r="CL535" s="11"/>
      <c r="CM535" s="11"/>
      <c r="CN535" s="11"/>
      <c r="CO535" s="11"/>
      <c r="CP535" s="11"/>
      <c r="CQ535" s="11"/>
      <c r="CR535" s="11"/>
      <c r="CS535" s="11"/>
      <c r="CT535" s="11"/>
      <c r="CU535" s="11"/>
      <c r="CV535" s="11"/>
      <c r="CW535" s="11"/>
      <c r="CX535" s="11"/>
      <c r="CY535" s="11"/>
      <c r="CZ535" s="11"/>
      <c r="DA535" s="11"/>
      <c r="DB535" s="11"/>
      <c r="DC535" s="11"/>
      <c r="DD535" s="11"/>
      <c r="DE535" s="11"/>
      <c r="DF535" s="11"/>
      <c r="DG535" s="11"/>
      <c r="DH535" s="11"/>
      <c r="DI535" s="11"/>
      <c r="DJ535" s="11"/>
      <c r="DK535" s="11"/>
      <c r="DL535" s="11"/>
      <c r="DM535" s="11"/>
      <c r="DN535" s="11"/>
      <c r="DO535" s="11"/>
      <c r="DP535" s="11"/>
      <c r="DQ535" s="11"/>
      <c r="DR535" s="11"/>
      <c r="DS535" s="11"/>
      <c r="DT535" s="11"/>
      <c r="DU535" s="11"/>
      <c r="DV535" s="11"/>
      <c r="DW535" s="11"/>
      <c r="DX535" s="11"/>
      <c r="DY535" s="11"/>
      <c r="DZ535" s="11"/>
      <c r="EA535" s="11"/>
      <c r="EB535" s="11"/>
      <c r="EC535" s="11"/>
    </row>
    <row r="536" spans="1:134" ht="15">
      <c r="A536" s="65">
        <v>31</v>
      </c>
      <c r="B536" s="6">
        <v>1999</v>
      </c>
      <c r="C536" s="7" t="s">
        <v>8</v>
      </c>
      <c r="D536" s="15">
        <f t="shared" si="16"/>
        <v>0.11029032258064518</v>
      </c>
      <c r="E536" s="12">
        <f>(E535*6+E537*25)/31</f>
        <v>1.1029032258064517</v>
      </c>
      <c r="F536" s="61">
        <f t="shared" si="15"/>
        <v>0.5106967741935482</v>
      </c>
      <c r="G536" s="61">
        <f t="shared" si="18"/>
        <v>0.6366967741935483</v>
      </c>
      <c r="H536" s="35"/>
      <c r="I536" s="35">
        <v>1.8377</v>
      </c>
      <c r="J536" s="35">
        <v>1.8198</v>
      </c>
      <c r="K536" s="35"/>
      <c r="L536" s="35">
        <v>1.7396</v>
      </c>
      <c r="M536" s="35">
        <v>1.7225</v>
      </c>
      <c r="N536" s="35"/>
      <c r="O536" s="35">
        <v>1.8227024660098858</v>
      </c>
      <c r="P536" s="35">
        <v>1.8242749999999999</v>
      </c>
      <c r="Q536" s="35"/>
      <c r="R536" s="35"/>
      <c r="S536" s="35">
        <v>1.7376071466631133</v>
      </c>
      <c r="T536" s="35">
        <v>1.7381499999999999</v>
      </c>
      <c r="U536" s="35"/>
      <c r="V536" s="7">
        <v>1.83375</v>
      </c>
      <c r="W536" s="7">
        <v>1.6136</v>
      </c>
      <c r="X536" s="7"/>
      <c r="Y536" s="7"/>
      <c r="Z536" s="31"/>
      <c r="AA536" s="7"/>
      <c r="AB536" s="7">
        <v>1.557925</v>
      </c>
      <c r="AC536" s="12"/>
      <c r="AD536" s="69"/>
      <c r="AE536" s="42">
        <v>1.7803125</v>
      </c>
      <c r="AF536" s="33"/>
      <c r="AG536" s="12"/>
      <c r="AH536" s="12"/>
      <c r="AI536" s="12"/>
      <c r="AJ536" s="7"/>
      <c r="AK536" s="7">
        <v>0.8391544951465119</v>
      </c>
      <c r="AL536" s="12"/>
      <c r="AM536" s="12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  <c r="BT536" s="11"/>
      <c r="BU536" s="11"/>
      <c r="BV536" s="11"/>
      <c r="BW536" s="11"/>
      <c r="BX536" s="11"/>
      <c r="BY536" s="11"/>
      <c r="BZ536" s="11"/>
      <c r="CA536" s="11"/>
      <c r="CB536" s="11"/>
      <c r="CC536" s="11"/>
      <c r="CD536" s="11"/>
      <c r="CE536" s="11"/>
      <c r="CF536" s="11"/>
      <c r="CG536" s="11"/>
      <c r="CH536" s="11"/>
      <c r="CI536" s="11"/>
      <c r="CJ536" s="11"/>
      <c r="CK536" s="11"/>
      <c r="CL536" s="11"/>
      <c r="CM536" s="11"/>
      <c r="CN536" s="11"/>
      <c r="CO536" s="11"/>
      <c r="CP536" s="11"/>
      <c r="CQ536" s="11"/>
      <c r="CR536" s="11"/>
      <c r="CS536" s="11"/>
      <c r="CT536" s="11"/>
      <c r="CU536" s="11"/>
      <c r="CV536" s="11"/>
      <c r="CW536" s="11"/>
      <c r="CX536" s="11"/>
      <c r="CY536" s="11"/>
      <c r="CZ536" s="11"/>
      <c r="DA536" s="11"/>
      <c r="DB536" s="11"/>
      <c r="DC536" s="11"/>
      <c r="DD536" s="11"/>
      <c r="DE536" s="11"/>
      <c r="DF536" s="11"/>
      <c r="DG536" s="11"/>
      <c r="DH536" s="11"/>
      <c r="DI536" s="11"/>
      <c r="DJ536" s="11"/>
      <c r="DK536" s="11"/>
      <c r="DL536" s="11"/>
      <c r="DM536" s="11"/>
      <c r="DN536" s="11"/>
      <c r="DO536" s="11"/>
      <c r="DP536" s="11"/>
      <c r="DQ536" s="11"/>
      <c r="DR536" s="11"/>
      <c r="DS536" s="11"/>
      <c r="DT536" s="11"/>
      <c r="DU536" s="11"/>
      <c r="DV536" s="11"/>
      <c r="DW536" s="11"/>
      <c r="DX536" s="11"/>
      <c r="DY536" s="11"/>
      <c r="DZ536" s="11"/>
      <c r="EA536" s="11"/>
      <c r="EB536" s="11"/>
      <c r="EC536" s="11"/>
      <c r="ED536" s="7"/>
    </row>
    <row r="537" spans="1:134" ht="15">
      <c r="A537" s="63">
        <v>28</v>
      </c>
      <c r="C537" s="2" t="s">
        <v>9</v>
      </c>
      <c r="D537" s="13">
        <f t="shared" si="16"/>
        <v>0.11000000000000001</v>
      </c>
      <c r="E537" s="22">
        <v>1.1</v>
      </c>
      <c r="F537" s="62">
        <f t="shared" si="15"/>
        <v>0.20679999999999987</v>
      </c>
      <c r="G537" s="62">
        <f t="shared" si="18"/>
        <v>0.20550000000000002</v>
      </c>
      <c r="H537" s="36"/>
      <c r="I537" s="36">
        <v>1.2947</v>
      </c>
      <c r="J537" s="36">
        <v>1.2824</v>
      </c>
      <c r="K537" s="36"/>
      <c r="L537" s="36">
        <v>1.3055</v>
      </c>
      <c r="M537" s="36">
        <v>1.2925</v>
      </c>
      <c r="N537" s="36"/>
      <c r="O537" s="36">
        <v>1.3325579617007466</v>
      </c>
      <c r="P537" s="36">
        <v>1.33635</v>
      </c>
      <c r="Q537" s="36"/>
      <c r="R537" s="36"/>
      <c r="S537" s="36">
        <v>1.2757884831446287</v>
      </c>
      <c r="T537" s="36">
        <v>1.277775</v>
      </c>
      <c r="U537" s="36"/>
      <c r="V537" s="22">
        <v>1.2730000000000001</v>
      </c>
      <c r="W537" s="22">
        <v>1.3068</v>
      </c>
      <c r="X537" s="22"/>
      <c r="Y537" s="22"/>
      <c r="Z537" s="76"/>
      <c r="AA537" s="22"/>
      <c r="AB537" s="22">
        <v>1.266575</v>
      </c>
      <c r="AC537" s="23"/>
      <c r="AD537" s="72"/>
      <c r="AE537" s="44">
        <v>1.303125</v>
      </c>
      <c r="AF537" s="32"/>
      <c r="AG537" s="23"/>
      <c r="AH537" s="23"/>
      <c r="AI537" s="23"/>
      <c r="AJ537" s="22"/>
      <c r="AK537" s="22">
        <v>0.8278145695364238</v>
      </c>
      <c r="AL537" s="22"/>
      <c r="AM537" s="23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  <c r="BT537" s="11"/>
      <c r="BU537" s="11"/>
      <c r="BV537" s="11"/>
      <c r="BW537" s="11"/>
      <c r="BX537" s="11"/>
      <c r="BY537" s="11"/>
      <c r="BZ537" s="11"/>
      <c r="CA537" s="11"/>
      <c r="CB537" s="11"/>
      <c r="CC537" s="11"/>
      <c r="CD537" s="11"/>
      <c r="CE537" s="11"/>
      <c r="CF537" s="11"/>
      <c r="CG537" s="11"/>
      <c r="CH537" s="11"/>
      <c r="CI537" s="11"/>
      <c r="CJ537" s="11"/>
      <c r="CK537" s="11"/>
      <c r="CL537" s="11"/>
      <c r="CM537" s="11"/>
      <c r="CN537" s="11"/>
      <c r="CO537" s="11"/>
      <c r="CP537" s="11"/>
      <c r="CQ537" s="11"/>
      <c r="CR537" s="11"/>
      <c r="CS537" s="11"/>
      <c r="CT537" s="11"/>
      <c r="CU537" s="11"/>
      <c r="CV537" s="11"/>
      <c r="CW537" s="11"/>
      <c r="CX537" s="11"/>
      <c r="CY537" s="11"/>
      <c r="CZ537" s="11"/>
      <c r="DA537" s="11"/>
      <c r="DB537" s="11"/>
      <c r="DC537" s="11"/>
      <c r="DD537" s="11"/>
      <c r="DE537" s="11"/>
      <c r="DF537" s="11"/>
      <c r="DG537" s="11"/>
      <c r="DH537" s="11"/>
      <c r="DI537" s="11"/>
      <c r="DJ537" s="11"/>
      <c r="DK537" s="11"/>
      <c r="DL537" s="11"/>
      <c r="DM537" s="11"/>
      <c r="DN537" s="11"/>
      <c r="DO537" s="11"/>
      <c r="DP537" s="11"/>
      <c r="DQ537" s="11"/>
      <c r="DR537" s="11"/>
      <c r="DS537" s="11"/>
      <c r="DT537" s="11"/>
      <c r="DU537" s="11"/>
      <c r="DV537" s="11"/>
      <c r="DW537" s="11"/>
      <c r="DX537" s="11"/>
      <c r="DY537" s="11"/>
      <c r="DZ537" s="11"/>
      <c r="EA537" s="11"/>
      <c r="EB537" s="11"/>
      <c r="EC537" s="11"/>
      <c r="ED537" s="22"/>
    </row>
    <row r="538" spans="1:134" ht="15">
      <c r="A538" s="63">
        <v>31</v>
      </c>
      <c r="B538" s="1"/>
      <c r="C538" s="2" t="s">
        <v>10</v>
      </c>
      <c r="D538" s="13">
        <f t="shared" si="16"/>
        <v>0.11000000000000001</v>
      </c>
      <c r="E538" s="22">
        <v>1.1</v>
      </c>
      <c r="F538" s="62">
        <f t="shared" si="15"/>
        <v>0.22999999999999998</v>
      </c>
      <c r="G538" s="62">
        <f t="shared" si="18"/>
        <v>0.21999999999999997</v>
      </c>
      <c r="H538" s="36"/>
      <c r="I538" s="36">
        <v>1.3191</v>
      </c>
      <c r="J538" s="36">
        <v>1.3056</v>
      </c>
      <c r="K538" s="36"/>
      <c r="L538" s="36">
        <v>1.32</v>
      </c>
      <c r="M538" s="36">
        <v>1.3064</v>
      </c>
      <c r="N538" s="36"/>
      <c r="O538" s="36">
        <v>1.3063177162345434</v>
      </c>
      <c r="P538" s="36">
        <v>1.3065</v>
      </c>
      <c r="Q538" s="36"/>
      <c r="R538" s="36"/>
      <c r="S538" s="36">
        <v>1.2756136912902258</v>
      </c>
      <c r="T538" s="36">
        <v>1.275625</v>
      </c>
      <c r="U538" s="36"/>
      <c r="V538" s="22">
        <v>1.33</v>
      </c>
      <c r="W538" s="22">
        <v>1.33</v>
      </c>
      <c r="X538" s="22"/>
      <c r="Y538" s="22"/>
      <c r="Z538" s="76"/>
      <c r="AA538" s="22"/>
      <c r="AB538" s="22">
        <v>1.294875</v>
      </c>
      <c r="AC538" s="23"/>
      <c r="AD538" s="72"/>
      <c r="AE538" s="44">
        <v>1.34</v>
      </c>
      <c r="AF538" s="32"/>
      <c r="AG538" s="23"/>
      <c r="AH538" s="23"/>
      <c r="AI538" s="23"/>
      <c r="AJ538" s="22"/>
      <c r="AK538" s="22">
        <v>0.8221446067313798</v>
      </c>
      <c r="AL538" s="22"/>
      <c r="AM538" s="23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  <c r="BT538" s="11"/>
      <c r="BU538" s="11"/>
      <c r="BV538" s="11"/>
      <c r="BW538" s="11"/>
      <c r="BX538" s="11"/>
      <c r="BY538" s="11"/>
      <c r="BZ538" s="11"/>
      <c r="CA538" s="11"/>
      <c r="CB538" s="11"/>
      <c r="CC538" s="11"/>
      <c r="CD538" s="11"/>
      <c r="CE538" s="11"/>
      <c r="CF538" s="11"/>
      <c r="CG538" s="11"/>
      <c r="CH538" s="11"/>
      <c r="CI538" s="11"/>
      <c r="CJ538" s="11"/>
      <c r="CK538" s="11"/>
      <c r="CL538" s="11"/>
      <c r="CM538" s="11"/>
      <c r="CN538" s="11"/>
      <c r="CO538" s="11"/>
      <c r="CP538" s="11"/>
      <c r="CQ538" s="11"/>
      <c r="CR538" s="11"/>
      <c r="CS538" s="11"/>
      <c r="CT538" s="11"/>
      <c r="CU538" s="11"/>
      <c r="CV538" s="11"/>
      <c r="CW538" s="11"/>
      <c r="CX538" s="11"/>
      <c r="CY538" s="11"/>
      <c r="CZ538" s="11"/>
      <c r="DA538" s="11"/>
      <c r="DB538" s="11"/>
      <c r="DC538" s="11"/>
      <c r="DD538" s="11"/>
      <c r="DE538" s="11"/>
      <c r="DF538" s="11"/>
      <c r="DG538" s="11"/>
      <c r="DH538" s="11"/>
      <c r="DI538" s="11"/>
      <c r="DJ538" s="11"/>
      <c r="DK538" s="11"/>
      <c r="DL538" s="11"/>
      <c r="DM538" s="11"/>
      <c r="DN538" s="11"/>
      <c r="DO538" s="11"/>
      <c r="DP538" s="11"/>
      <c r="DQ538" s="11"/>
      <c r="DR538" s="11"/>
      <c r="DS538" s="11"/>
      <c r="DT538" s="11"/>
      <c r="DU538" s="11"/>
      <c r="DV538" s="11"/>
      <c r="DW538" s="11"/>
      <c r="DX538" s="11"/>
      <c r="DY538" s="11"/>
      <c r="DZ538" s="11"/>
      <c r="EA538" s="11"/>
      <c r="EB538" s="11"/>
      <c r="EC538" s="11"/>
      <c r="ED538" s="22"/>
    </row>
    <row r="539" spans="1:134" ht="15">
      <c r="A539" s="63">
        <v>30</v>
      </c>
      <c r="B539" s="1"/>
      <c r="C539" s="2" t="s">
        <v>11</v>
      </c>
      <c r="D539" s="13">
        <f t="shared" si="16"/>
        <v>0.11000000000000001</v>
      </c>
      <c r="E539" s="22">
        <v>1.1</v>
      </c>
      <c r="F539" s="62">
        <f t="shared" si="15"/>
        <v>0.22999999999999998</v>
      </c>
      <c r="G539" s="62">
        <f t="shared" si="18"/>
        <v>0.22649999999999992</v>
      </c>
      <c r="H539" s="36"/>
      <c r="I539" s="36">
        <v>1.3293</v>
      </c>
      <c r="J539" s="36">
        <v>1.3154</v>
      </c>
      <c r="K539" s="36"/>
      <c r="L539" s="36">
        <v>1.3265</v>
      </c>
      <c r="M539" s="36">
        <v>1.3126</v>
      </c>
      <c r="N539" s="36"/>
      <c r="O539" s="36">
        <v>1.3121843325961793</v>
      </c>
      <c r="P539" s="36">
        <v>1.3123</v>
      </c>
      <c r="Q539" s="36"/>
      <c r="R539" s="36"/>
      <c r="S539" s="36">
        <v>1.28015885835934</v>
      </c>
      <c r="T539" s="36">
        <v>1.28024</v>
      </c>
      <c r="U539" s="36"/>
      <c r="V539" s="22">
        <v>1.33</v>
      </c>
      <c r="W539" s="22">
        <v>1.33</v>
      </c>
      <c r="X539" s="22"/>
      <c r="Y539" s="22"/>
      <c r="Z539" s="76"/>
      <c r="AA539" s="22"/>
      <c r="AB539" s="22">
        <v>1.2906600000000001</v>
      </c>
      <c r="AC539" s="23"/>
      <c r="AD539" s="72"/>
      <c r="AE539" s="44">
        <v>1.34</v>
      </c>
      <c r="AF539" s="32"/>
      <c r="AG539" s="23"/>
      <c r="AH539" s="23"/>
      <c r="AI539" s="23"/>
      <c r="AJ539" s="22"/>
      <c r="AK539" s="22">
        <v>0.816474643926336</v>
      </c>
      <c r="AL539" s="22"/>
      <c r="AM539" s="23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  <c r="BT539" s="11"/>
      <c r="BU539" s="11"/>
      <c r="BV539" s="11"/>
      <c r="BW539" s="11"/>
      <c r="BX539" s="11"/>
      <c r="BY539" s="11"/>
      <c r="BZ539" s="11"/>
      <c r="CA539" s="11"/>
      <c r="CB539" s="11"/>
      <c r="CC539" s="11"/>
      <c r="CD539" s="11"/>
      <c r="CE539" s="11"/>
      <c r="CF539" s="11"/>
      <c r="CG539" s="11"/>
      <c r="CH539" s="11"/>
      <c r="CI539" s="11"/>
      <c r="CJ539" s="11"/>
      <c r="CK539" s="11"/>
      <c r="CL539" s="11"/>
      <c r="CM539" s="11"/>
      <c r="CN539" s="11"/>
      <c r="CO539" s="11"/>
      <c r="CP539" s="11"/>
      <c r="CQ539" s="11"/>
      <c r="CR539" s="11"/>
      <c r="CS539" s="11"/>
      <c r="CT539" s="11"/>
      <c r="CU539" s="11"/>
      <c r="CV539" s="11"/>
      <c r="CW539" s="11"/>
      <c r="CX539" s="11"/>
      <c r="CY539" s="11"/>
      <c r="CZ539" s="11"/>
      <c r="DA539" s="11"/>
      <c r="DB539" s="11"/>
      <c r="DC539" s="11"/>
      <c r="DD539" s="11"/>
      <c r="DE539" s="11"/>
      <c r="DF539" s="11"/>
      <c r="DG539" s="11"/>
      <c r="DH539" s="11"/>
      <c r="DI539" s="11"/>
      <c r="DJ539" s="11"/>
      <c r="DK539" s="11"/>
      <c r="DL539" s="11"/>
      <c r="DM539" s="11"/>
      <c r="DN539" s="11"/>
      <c r="DO539" s="11"/>
      <c r="DP539" s="11"/>
      <c r="DQ539" s="11"/>
      <c r="DR539" s="11"/>
      <c r="DS539" s="11"/>
      <c r="DT539" s="11"/>
      <c r="DU539" s="11"/>
      <c r="DV539" s="11"/>
      <c r="DW539" s="11"/>
      <c r="DX539" s="11"/>
      <c r="DY539" s="11"/>
      <c r="DZ539" s="11"/>
      <c r="EA539" s="11"/>
      <c r="EB539" s="11"/>
      <c r="EC539" s="11"/>
      <c r="ED539" s="22"/>
    </row>
    <row r="540" spans="1:134" ht="15">
      <c r="A540" s="63">
        <v>31</v>
      </c>
      <c r="B540" s="1"/>
      <c r="C540" s="2" t="s">
        <v>12</v>
      </c>
      <c r="D540" s="13">
        <f t="shared" si="16"/>
        <v>0.11000000000000001</v>
      </c>
      <c r="E540" s="22">
        <v>1.1</v>
      </c>
      <c r="F540" s="62">
        <f t="shared" si="15"/>
        <v>0.1473</v>
      </c>
      <c r="G540" s="62">
        <f t="shared" si="18"/>
        <v>0.1634</v>
      </c>
      <c r="H540" s="36"/>
      <c r="I540" s="36">
        <v>1.2776</v>
      </c>
      <c r="J540" s="36">
        <v>1.2639</v>
      </c>
      <c r="K540" s="36"/>
      <c r="L540" s="36">
        <v>1.2634</v>
      </c>
      <c r="M540" s="36">
        <v>1.2499</v>
      </c>
      <c r="N540" s="36"/>
      <c r="O540" s="36">
        <v>1.2799235652899934</v>
      </c>
      <c r="P540" s="36">
        <v>1.282575</v>
      </c>
      <c r="Q540" s="36"/>
      <c r="R540" s="36"/>
      <c r="S540" s="36">
        <v>1.2237849776465277</v>
      </c>
      <c r="T540" s="36">
        <v>1.2232</v>
      </c>
      <c r="U540" s="36"/>
      <c r="V540" s="22">
        <v>1.2795</v>
      </c>
      <c r="W540" s="22">
        <v>1.2473</v>
      </c>
      <c r="X540" s="22"/>
      <c r="Y540" s="22"/>
      <c r="Z540" s="76"/>
      <c r="AA540" s="22"/>
      <c r="AB540" s="22">
        <v>1.2055</v>
      </c>
      <c r="AC540" s="23"/>
      <c r="AD540" s="72"/>
      <c r="AE540" s="44">
        <v>1.2721875</v>
      </c>
      <c r="AF540" s="32"/>
      <c r="AG540" s="23"/>
      <c r="AH540" s="23"/>
      <c r="AI540" s="23"/>
      <c r="AJ540" s="22"/>
      <c r="AK540" s="22">
        <v>0.80796969971877</v>
      </c>
      <c r="AL540" s="22"/>
      <c r="AM540" s="23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  <c r="BT540" s="11"/>
      <c r="BU540" s="11"/>
      <c r="BV540" s="11"/>
      <c r="BW540" s="11"/>
      <c r="BX540" s="11"/>
      <c r="BY540" s="11"/>
      <c r="BZ540" s="11"/>
      <c r="CA540" s="11"/>
      <c r="CB540" s="11"/>
      <c r="CC540" s="11"/>
      <c r="CD540" s="11"/>
      <c r="CE540" s="11"/>
      <c r="CF540" s="11"/>
      <c r="CG540" s="11"/>
      <c r="CH540" s="11"/>
      <c r="CI540" s="11"/>
      <c r="CJ540" s="11"/>
      <c r="CK540" s="11"/>
      <c r="CL540" s="11"/>
      <c r="CM540" s="11"/>
      <c r="CN540" s="11"/>
      <c r="CO540" s="11"/>
      <c r="CP540" s="11"/>
      <c r="CQ540" s="11"/>
      <c r="CR540" s="11"/>
      <c r="CS540" s="11"/>
      <c r="CT540" s="11"/>
      <c r="CU540" s="11"/>
      <c r="CV540" s="11"/>
      <c r="CW540" s="11"/>
      <c r="CX540" s="11"/>
      <c r="CY540" s="11"/>
      <c r="CZ540" s="11"/>
      <c r="DA540" s="11"/>
      <c r="DB540" s="11"/>
      <c r="DC540" s="11"/>
      <c r="DD540" s="11"/>
      <c r="DE540" s="11"/>
      <c r="DF540" s="11"/>
      <c r="DG540" s="11"/>
      <c r="DH540" s="11"/>
      <c r="DI540" s="11"/>
      <c r="DJ540" s="11"/>
      <c r="DK540" s="11"/>
      <c r="DL540" s="11"/>
      <c r="DM540" s="11"/>
      <c r="DN540" s="11"/>
      <c r="DO540" s="11"/>
      <c r="DP540" s="11"/>
      <c r="DQ540" s="11"/>
      <c r="DR540" s="11"/>
      <c r="DS540" s="11"/>
      <c r="DT540" s="11"/>
      <c r="DU540" s="11"/>
      <c r="DV540" s="11"/>
      <c r="DW540" s="11"/>
      <c r="DX540" s="11"/>
      <c r="DY540" s="11"/>
      <c r="DZ540" s="11"/>
      <c r="EA540" s="11"/>
      <c r="EB540" s="11"/>
      <c r="EC540" s="11"/>
      <c r="ED540" s="22"/>
    </row>
    <row r="541" spans="1:134" ht="15">
      <c r="A541" s="63">
        <v>30</v>
      </c>
      <c r="B541" s="1"/>
      <c r="C541" s="2" t="s">
        <v>13</v>
      </c>
      <c r="D541" s="13">
        <f t="shared" si="16"/>
        <v>0.11000000000000001</v>
      </c>
      <c r="E541" s="22">
        <v>1.1</v>
      </c>
      <c r="F541" s="62">
        <f t="shared" si="15"/>
        <v>0.2667999999999999</v>
      </c>
      <c r="G541" s="62">
        <f t="shared" si="18"/>
        <v>0.19309999999999983</v>
      </c>
      <c r="H541" s="36"/>
      <c r="I541" s="36">
        <v>1.2564</v>
      </c>
      <c r="J541" s="36">
        <v>1.2422</v>
      </c>
      <c r="K541" s="36"/>
      <c r="L541" s="36">
        <v>1.2931</v>
      </c>
      <c r="M541" s="36">
        <v>1.2786</v>
      </c>
      <c r="N541" s="36"/>
      <c r="O541" s="36">
        <v>1.2606148200611191</v>
      </c>
      <c r="P541" s="36">
        <v>1.2614</v>
      </c>
      <c r="Q541" s="36"/>
      <c r="R541" s="36"/>
      <c r="S541" s="36">
        <v>1.2338571503226623</v>
      </c>
      <c r="T541" s="36">
        <v>1.2358</v>
      </c>
      <c r="U541" s="36"/>
      <c r="V541" s="22">
        <v>1.2807</v>
      </c>
      <c r="W541" s="22">
        <v>1.3668</v>
      </c>
      <c r="X541" s="22"/>
      <c r="Y541" s="22"/>
      <c r="Z541" s="76"/>
      <c r="AA541" s="22"/>
      <c r="AB541" s="22">
        <v>1.32016</v>
      </c>
      <c r="AC541" s="23"/>
      <c r="AD541" s="72"/>
      <c r="AE541" s="44">
        <v>1.3325</v>
      </c>
      <c r="AF541" s="32"/>
      <c r="AG541" s="23"/>
      <c r="AH541" s="23"/>
      <c r="AI541" s="23"/>
      <c r="AJ541" s="22"/>
      <c r="AK541" s="22">
        <v>0.7978771659257916</v>
      </c>
      <c r="AL541" s="22"/>
      <c r="AM541" s="23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  <c r="BT541" s="11"/>
      <c r="BU541" s="11"/>
      <c r="BV541" s="11"/>
      <c r="BW541" s="11"/>
      <c r="BX541" s="11"/>
      <c r="BY541" s="11"/>
      <c r="BZ541" s="11"/>
      <c r="CA541" s="11"/>
      <c r="CB541" s="11"/>
      <c r="CC541" s="11"/>
      <c r="CD541" s="11"/>
      <c r="CE541" s="11"/>
      <c r="CF541" s="11"/>
      <c r="CG541" s="11"/>
      <c r="CH541" s="11"/>
      <c r="CI541" s="11"/>
      <c r="CJ541" s="11"/>
      <c r="CK541" s="11"/>
      <c r="CL541" s="11"/>
      <c r="CM541" s="11"/>
      <c r="CN541" s="11"/>
      <c r="CO541" s="11"/>
      <c r="CP541" s="11"/>
      <c r="CQ541" s="11"/>
      <c r="CR541" s="11"/>
      <c r="CS541" s="11"/>
      <c r="CT541" s="11"/>
      <c r="CU541" s="11"/>
      <c r="CV541" s="11"/>
      <c r="CW541" s="11"/>
      <c r="CX541" s="11"/>
      <c r="CY541" s="11"/>
      <c r="CZ541" s="11"/>
      <c r="DA541" s="11"/>
      <c r="DB541" s="11"/>
      <c r="DC541" s="11"/>
      <c r="DD541" s="11"/>
      <c r="DE541" s="11"/>
      <c r="DF541" s="11"/>
      <c r="DG541" s="11"/>
      <c r="DH541" s="11"/>
      <c r="DI541" s="11"/>
      <c r="DJ541" s="11"/>
      <c r="DK541" s="11"/>
      <c r="DL541" s="11"/>
      <c r="DM541" s="11"/>
      <c r="DN541" s="11"/>
      <c r="DO541" s="11"/>
      <c r="DP541" s="11"/>
      <c r="DQ541" s="11"/>
      <c r="DR541" s="11"/>
      <c r="DS541" s="11"/>
      <c r="DT541" s="11"/>
      <c r="DU541" s="11"/>
      <c r="DV541" s="11"/>
      <c r="DW541" s="11"/>
      <c r="DX541" s="11"/>
      <c r="DY541" s="11"/>
      <c r="DZ541" s="11"/>
      <c r="EA541" s="11"/>
      <c r="EB541" s="11"/>
      <c r="EC541" s="11"/>
      <c r="ED541" s="22"/>
    </row>
    <row r="542" spans="1:134" ht="15">
      <c r="A542" s="63">
        <v>31</v>
      </c>
      <c r="B542" s="1"/>
      <c r="C542" s="2" t="s">
        <v>14</v>
      </c>
      <c r="D542" s="13">
        <f t="shared" si="16"/>
        <v>0.11000000000000001</v>
      </c>
      <c r="E542" s="22">
        <v>1.1</v>
      </c>
      <c r="F542" s="62">
        <f t="shared" si="15"/>
        <v>0.4757</v>
      </c>
      <c r="G542" s="62">
        <f t="shared" si="18"/>
        <v>0.3746999999999998</v>
      </c>
      <c r="H542" s="36"/>
      <c r="I542" s="36">
        <v>1.4715</v>
      </c>
      <c r="J542" s="36">
        <v>1.4548</v>
      </c>
      <c r="K542" s="36"/>
      <c r="L542" s="36">
        <v>1.4747</v>
      </c>
      <c r="M542" s="36">
        <v>1.4583</v>
      </c>
      <c r="N542" s="36"/>
      <c r="O542" s="36">
        <v>1.4701579928646633</v>
      </c>
      <c r="P542" s="36">
        <v>1.471025</v>
      </c>
      <c r="Q542" s="36"/>
      <c r="R542" s="36"/>
      <c r="S542" s="36">
        <v>1.4232494019315747</v>
      </c>
      <c r="T542" s="36">
        <v>1.425975</v>
      </c>
      <c r="U542" s="36"/>
      <c r="V542" s="22">
        <v>1.5133999999999999</v>
      </c>
      <c r="W542" s="22">
        <v>1.5757</v>
      </c>
      <c r="X542" s="22"/>
      <c r="Y542" s="22"/>
      <c r="Z542" s="76"/>
      <c r="AA542" s="22"/>
      <c r="AB542" s="22">
        <v>1.5039500000000001</v>
      </c>
      <c r="AC542" s="23"/>
      <c r="AD542" s="72"/>
      <c r="AE542" s="44">
        <v>1.548125</v>
      </c>
      <c r="AF542" s="32"/>
      <c r="AG542" s="23"/>
      <c r="AH542" s="23"/>
      <c r="AI542" s="23"/>
      <c r="AJ542" s="22"/>
      <c r="AK542" s="22">
        <v>0.7824548670960719</v>
      </c>
      <c r="AL542" s="22"/>
      <c r="AM542" s="23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11"/>
      <c r="BU542" s="11"/>
      <c r="BV542" s="11"/>
      <c r="BW542" s="11"/>
      <c r="BX542" s="11"/>
      <c r="BY542" s="11"/>
      <c r="BZ542" s="11"/>
      <c r="CA542" s="11"/>
      <c r="CB542" s="11"/>
      <c r="CC542" s="11"/>
      <c r="CD542" s="11"/>
      <c r="CE542" s="11"/>
      <c r="CF542" s="11"/>
      <c r="CG542" s="11"/>
      <c r="CH542" s="11"/>
      <c r="CI542" s="11"/>
      <c r="CJ542" s="11"/>
      <c r="CK542" s="11"/>
      <c r="CL542" s="11"/>
      <c r="CM542" s="11"/>
      <c r="CN542" s="11"/>
      <c r="CO542" s="11"/>
      <c r="CP542" s="11"/>
      <c r="CQ542" s="11"/>
      <c r="CR542" s="11"/>
      <c r="CS542" s="11"/>
      <c r="CT542" s="11"/>
      <c r="CU542" s="11"/>
      <c r="CV542" s="11"/>
      <c r="CW542" s="11"/>
      <c r="CX542" s="11"/>
      <c r="CY542" s="11"/>
      <c r="CZ542" s="11"/>
      <c r="DA542" s="11"/>
      <c r="DB542" s="11"/>
      <c r="DC542" s="11"/>
      <c r="DD542" s="11"/>
      <c r="DE542" s="11"/>
      <c r="DF542" s="11"/>
      <c r="DG542" s="11"/>
      <c r="DH542" s="11"/>
      <c r="DI542" s="11"/>
      <c r="DJ542" s="11"/>
      <c r="DK542" s="11"/>
      <c r="DL542" s="11"/>
      <c r="DM542" s="11"/>
      <c r="DN542" s="11"/>
      <c r="DO542" s="11"/>
      <c r="DP542" s="11"/>
      <c r="DQ542" s="11"/>
      <c r="DR542" s="11"/>
      <c r="DS542" s="11"/>
      <c r="DT542" s="11"/>
      <c r="DU542" s="11"/>
      <c r="DV542" s="11"/>
      <c r="DW542" s="11"/>
      <c r="DX542" s="11"/>
      <c r="DY542" s="11"/>
      <c r="DZ542" s="11"/>
      <c r="EA542" s="11"/>
      <c r="EB542" s="11"/>
      <c r="EC542" s="11"/>
      <c r="ED542" s="22"/>
    </row>
    <row r="543" spans="1:134" ht="15">
      <c r="A543" s="63">
        <v>31</v>
      </c>
      <c r="B543" s="1"/>
      <c r="C543" s="2" t="s">
        <v>15</v>
      </c>
      <c r="D543" s="13">
        <f t="shared" si="16"/>
        <v>0.11000000000000001</v>
      </c>
      <c r="E543" s="22">
        <v>1.1</v>
      </c>
      <c r="F543" s="62">
        <f t="shared" si="15"/>
        <v>0.7724</v>
      </c>
      <c r="G543" s="62">
        <f t="shared" si="18"/>
        <v>0.6334</v>
      </c>
      <c r="H543" s="36"/>
      <c r="I543" s="36">
        <v>1.7025</v>
      </c>
      <c r="J543" s="36">
        <v>1.6849</v>
      </c>
      <c r="K543" s="36"/>
      <c r="L543" s="36">
        <v>1.7334</v>
      </c>
      <c r="M543" s="36">
        <v>1.7154</v>
      </c>
      <c r="N543" s="36"/>
      <c r="O543" s="36">
        <v>1.6967866383552708</v>
      </c>
      <c r="P543" s="36">
        <v>1.6918499999999999</v>
      </c>
      <c r="Q543" s="36"/>
      <c r="R543" s="36"/>
      <c r="S543" s="36">
        <v>1.6531914555625153</v>
      </c>
      <c r="T543" s="36">
        <v>1.653675</v>
      </c>
      <c r="U543" s="36"/>
      <c r="V543" s="22">
        <v>1.7855</v>
      </c>
      <c r="W543" s="22">
        <v>1.8724</v>
      </c>
      <c r="X543" s="22"/>
      <c r="Y543" s="22"/>
      <c r="Z543" s="76"/>
      <c r="AA543" s="22"/>
      <c r="AB543" s="22">
        <v>1.789625</v>
      </c>
      <c r="AC543" s="23"/>
      <c r="AD543" s="72"/>
      <c r="AE543" s="44">
        <v>1.8340625</v>
      </c>
      <c r="AF543" s="32"/>
      <c r="AG543" s="23"/>
      <c r="AH543" s="23"/>
      <c r="AI543" s="23"/>
      <c r="AJ543" s="22"/>
      <c r="AK543" s="22">
        <v>0.776784904291028</v>
      </c>
      <c r="AL543" s="22"/>
      <c r="AM543" s="23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  <c r="BT543" s="11"/>
      <c r="BU543" s="11"/>
      <c r="BV543" s="11"/>
      <c r="BW543" s="11"/>
      <c r="BX543" s="11"/>
      <c r="BY543" s="11"/>
      <c r="BZ543" s="11"/>
      <c r="CA543" s="11"/>
      <c r="CB543" s="11"/>
      <c r="CC543" s="11"/>
      <c r="CD543" s="11"/>
      <c r="CE543" s="11"/>
      <c r="CF543" s="11"/>
      <c r="CG543" s="11"/>
      <c r="CH543" s="11"/>
      <c r="CI543" s="11"/>
      <c r="CJ543" s="11"/>
      <c r="CK543" s="11"/>
      <c r="CL543" s="11"/>
      <c r="CM543" s="11"/>
      <c r="CN543" s="11"/>
      <c r="CO543" s="11"/>
      <c r="CP543" s="11"/>
      <c r="CQ543" s="11"/>
      <c r="CR543" s="11"/>
      <c r="CS543" s="11"/>
      <c r="CT543" s="11"/>
      <c r="CU543" s="11"/>
      <c r="CV543" s="11"/>
      <c r="CW543" s="11"/>
      <c r="CX543" s="11"/>
      <c r="CY543" s="11"/>
      <c r="CZ543" s="11"/>
      <c r="DA543" s="11"/>
      <c r="DB543" s="11"/>
      <c r="DC543" s="11"/>
      <c r="DD543" s="11"/>
      <c r="DE543" s="11"/>
      <c r="DF543" s="11"/>
      <c r="DG543" s="11"/>
      <c r="DH543" s="11"/>
      <c r="DI543" s="11"/>
      <c r="DJ543" s="11"/>
      <c r="DK543" s="11"/>
      <c r="DL543" s="11"/>
      <c r="DM543" s="11"/>
      <c r="DN543" s="11"/>
      <c r="DO543" s="11"/>
      <c r="DP543" s="11"/>
      <c r="DQ543" s="11"/>
      <c r="DR543" s="11"/>
      <c r="DS543" s="11"/>
      <c r="DT543" s="11"/>
      <c r="DU543" s="11"/>
      <c r="DV543" s="11"/>
      <c r="DW543" s="11"/>
      <c r="DX543" s="11"/>
      <c r="DY543" s="11"/>
      <c r="DZ543" s="11"/>
      <c r="EA543" s="11"/>
      <c r="EB543" s="11"/>
      <c r="EC543" s="11"/>
      <c r="ED543" s="22"/>
    </row>
    <row r="544" spans="1:134" ht="15">
      <c r="A544" s="63">
        <v>30</v>
      </c>
      <c r="B544" s="1"/>
      <c r="C544" s="2" t="s">
        <v>16</v>
      </c>
      <c r="D544" s="13">
        <f t="shared" si="16"/>
        <v>0.11000000000000001</v>
      </c>
      <c r="E544" s="22">
        <v>1.1</v>
      </c>
      <c r="F544" s="62">
        <f t="shared" si="15"/>
        <v>0.5872999999999999</v>
      </c>
      <c r="G544" s="62">
        <f t="shared" si="18"/>
        <v>0.6257999999999999</v>
      </c>
      <c r="H544" s="36"/>
      <c r="I544" s="36">
        <v>1.8195</v>
      </c>
      <c r="J544" s="36">
        <v>1.8008</v>
      </c>
      <c r="K544" s="36"/>
      <c r="L544" s="36">
        <v>1.7258</v>
      </c>
      <c r="M544" s="36">
        <v>1.7084</v>
      </c>
      <c r="N544" s="36"/>
      <c r="O544" s="36">
        <v>1.8148382672075707</v>
      </c>
      <c r="P544" s="36">
        <v>1.82368</v>
      </c>
      <c r="Q544" s="36"/>
      <c r="R544" s="36"/>
      <c r="S544" s="36">
        <v>1.6682508520167</v>
      </c>
      <c r="T544" s="36">
        <v>1.67264</v>
      </c>
      <c r="U544" s="36"/>
      <c r="V544" s="22">
        <v>1.73915</v>
      </c>
      <c r="W544" s="22">
        <v>1.6873</v>
      </c>
      <c r="X544" s="22"/>
      <c r="Y544" s="22"/>
      <c r="Z544" s="76"/>
      <c r="AA544" s="22"/>
      <c r="AB544" s="22">
        <v>1.57056</v>
      </c>
      <c r="AC544" s="23"/>
      <c r="AD544" s="72"/>
      <c r="AE544" s="44">
        <v>1.76875</v>
      </c>
      <c r="AF544" s="32"/>
      <c r="AG544" s="23"/>
      <c r="AH544" s="23"/>
      <c r="AI544" s="23"/>
      <c r="AJ544" s="22"/>
      <c r="AK544" s="22">
        <v>0.7711149414859839</v>
      </c>
      <c r="AL544" s="22"/>
      <c r="AM544" s="23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1"/>
      <c r="BT544" s="11"/>
      <c r="BU544" s="11"/>
      <c r="BV544" s="11"/>
      <c r="BW544" s="11"/>
      <c r="BX544" s="11"/>
      <c r="BY544" s="11"/>
      <c r="BZ544" s="11"/>
      <c r="CA544" s="11"/>
      <c r="CB544" s="11"/>
      <c r="CC544" s="11"/>
      <c r="CD544" s="11"/>
      <c r="CE544" s="11"/>
      <c r="CF544" s="11"/>
      <c r="CG544" s="11"/>
      <c r="CH544" s="11"/>
      <c r="CI544" s="11"/>
      <c r="CJ544" s="11"/>
      <c r="CK544" s="11"/>
      <c r="CL544" s="11"/>
      <c r="CM544" s="11"/>
      <c r="CN544" s="11"/>
      <c r="CO544" s="11"/>
      <c r="CP544" s="11"/>
      <c r="CQ544" s="11"/>
      <c r="CR544" s="11"/>
      <c r="CS544" s="11"/>
      <c r="CT544" s="11"/>
      <c r="CU544" s="11"/>
      <c r="CV544" s="11"/>
      <c r="CW544" s="11"/>
      <c r="CX544" s="11"/>
      <c r="CY544" s="11"/>
      <c r="CZ544" s="11"/>
      <c r="DA544" s="11"/>
      <c r="DB544" s="11"/>
      <c r="DC544" s="11"/>
      <c r="DD544" s="11"/>
      <c r="DE544" s="11"/>
      <c r="DF544" s="11"/>
      <c r="DG544" s="11"/>
      <c r="DH544" s="11"/>
      <c r="DI544" s="11"/>
      <c r="DJ544" s="11"/>
      <c r="DK544" s="11"/>
      <c r="DL544" s="11"/>
      <c r="DM544" s="11"/>
      <c r="DN544" s="11"/>
      <c r="DO544" s="11"/>
      <c r="DP544" s="11"/>
      <c r="DQ544" s="11"/>
      <c r="DR544" s="11"/>
      <c r="DS544" s="11"/>
      <c r="DT544" s="11"/>
      <c r="DU544" s="11"/>
      <c r="DV544" s="11"/>
      <c r="DW544" s="11"/>
      <c r="DX544" s="11"/>
      <c r="DY544" s="11"/>
      <c r="DZ544" s="11"/>
      <c r="EA544" s="11"/>
      <c r="EB544" s="11"/>
      <c r="EC544" s="11"/>
      <c r="ED544" s="22"/>
    </row>
    <row r="545" spans="1:134" ht="15">
      <c r="A545" s="63">
        <v>31</v>
      </c>
      <c r="B545" s="1"/>
      <c r="C545" s="2" t="s">
        <v>17</v>
      </c>
      <c r="D545" s="13">
        <f t="shared" si="16"/>
        <v>0.11000000000000001</v>
      </c>
      <c r="E545" s="22">
        <v>1.1</v>
      </c>
      <c r="F545" s="62">
        <f t="shared" si="15"/>
        <v>0.2469999999999999</v>
      </c>
      <c r="G545" s="62">
        <f t="shared" si="18"/>
        <v>0.3083</v>
      </c>
      <c r="H545" s="36"/>
      <c r="I545" s="36">
        <v>1.4516</v>
      </c>
      <c r="J545" s="36">
        <v>1.4359</v>
      </c>
      <c r="K545" s="36"/>
      <c r="L545" s="32">
        <v>1.4083</v>
      </c>
      <c r="M545" s="36">
        <v>1.3934</v>
      </c>
      <c r="N545" s="36"/>
      <c r="O545" s="36">
        <v>1.4808530218399882</v>
      </c>
      <c r="P545" s="36">
        <v>1.488325</v>
      </c>
      <c r="Q545" s="36"/>
      <c r="R545" s="36"/>
      <c r="S545" s="36">
        <v>1.3673188265396037</v>
      </c>
      <c r="T545" s="36">
        <v>1.373575</v>
      </c>
      <c r="U545" s="36"/>
      <c r="V545" s="22">
        <v>1.4315</v>
      </c>
      <c r="W545" s="22">
        <v>1.347</v>
      </c>
      <c r="X545" s="22"/>
      <c r="Y545" s="22"/>
      <c r="Z545" s="76"/>
      <c r="AA545" s="22"/>
      <c r="AB545" s="22">
        <v>1.306375</v>
      </c>
      <c r="AC545" s="23"/>
      <c r="AD545" s="72"/>
      <c r="AE545" s="44">
        <v>1.3903125</v>
      </c>
      <c r="AF545" s="32"/>
      <c r="AG545" s="23"/>
      <c r="AH545" s="23"/>
      <c r="AI545" s="23"/>
      <c r="AJ545" s="22"/>
      <c r="AK545" s="22">
        <v>0.7711149414859839</v>
      </c>
      <c r="AL545" s="22"/>
      <c r="AM545" s="23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  <c r="BT545" s="11"/>
      <c r="BU545" s="11"/>
      <c r="BV545" s="11"/>
      <c r="BW545" s="11"/>
      <c r="BX545" s="11"/>
      <c r="BY545" s="11"/>
      <c r="BZ545" s="11"/>
      <c r="CA545" s="11"/>
      <c r="CB545" s="11"/>
      <c r="CC545" s="11"/>
      <c r="CD545" s="11"/>
      <c r="CE545" s="11"/>
      <c r="CF545" s="11"/>
      <c r="CG545" s="11"/>
      <c r="CH545" s="11"/>
      <c r="CI545" s="11"/>
      <c r="CJ545" s="11"/>
      <c r="CK545" s="11"/>
      <c r="CL545" s="11"/>
      <c r="CM545" s="11"/>
      <c r="CN545" s="11"/>
      <c r="CO545" s="11"/>
      <c r="CP545" s="11"/>
      <c r="CQ545" s="11"/>
      <c r="CR545" s="11"/>
      <c r="CS545" s="11"/>
      <c r="CT545" s="11"/>
      <c r="CU545" s="11"/>
      <c r="CV545" s="11"/>
      <c r="CW545" s="11"/>
      <c r="CX545" s="11"/>
      <c r="CY545" s="11"/>
      <c r="CZ545" s="11"/>
      <c r="DA545" s="11"/>
      <c r="DB545" s="11"/>
      <c r="DC545" s="11"/>
      <c r="DD545" s="11"/>
      <c r="DE545" s="11"/>
      <c r="DF545" s="11"/>
      <c r="DG545" s="11"/>
      <c r="DH545" s="11"/>
      <c r="DI545" s="11"/>
      <c r="DJ545" s="11"/>
      <c r="DK545" s="11"/>
      <c r="DL545" s="11"/>
      <c r="DM545" s="11"/>
      <c r="DN545" s="11"/>
      <c r="DO545" s="11"/>
      <c r="DP545" s="11"/>
      <c r="DQ545" s="11"/>
      <c r="DR545" s="11"/>
      <c r="DS545" s="11"/>
      <c r="DT545" s="11"/>
      <c r="DU545" s="11"/>
      <c r="DV545" s="11"/>
      <c r="DW545" s="11"/>
      <c r="DX545" s="11"/>
      <c r="DY545" s="11"/>
      <c r="DZ545" s="11"/>
      <c r="EA545" s="11"/>
      <c r="EB545" s="11"/>
      <c r="EC545" s="11"/>
      <c r="ED545" s="22"/>
    </row>
    <row r="546" spans="1:134" ht="15">
      <c r="A546" s="63">
        <v>30</v>
      </c>
      <c r="B546" s="1"/>
      <c r="C546" s="2" t="s">
        <v>18</v>
      </c>
      <c r="D546" s="13">
        <f t="shared" si="16"/>
        <v>0.11000000000000001</v>
      </c>
      <c r="E546" s="22">
        <v>1.1</v>
      </c>
      <c r="F546" s="62">
        <f t="shared" si="15"/>
        <v>0.06719999999999993</v>
      </c>
      <c r="G546" s="62">
        <f t="shared" si="18"/>
        <v>0.11839999999999984</v>
      </c>
      <c r="H546" s="36"/>
      <c r="I546" s="36">
        <v>1.2651</v>
      </c>
      <c r="J546" s="36">
        <v>1.2521</v>
      </c>
      <c r="K546" s="36"/>
      <c r="L546" s="32">
        <v>1.2184</v>
      </c>
      <c r="M546" s="36">
        <v>1.2058</v>
      </c>
      <c r="N546" s="36"/>
      <c r="O546" s="36">
        <v>1.2572426745988527</v>
      </c>
      <c r="P546" s="36">
        <v>1.25345</v>
      </c>
      <c r="Q546" s="36"/>
      <c r="R546" s="36"/>
      <c r="S546" s="36">
        <v>1.2499978751079133</v>
      </c>
      <c r="T546" s="36">
        <v>1.247525</v>
      </c>
      <c r="U546" s="36"/>
      <c r="V546" s="22">
        <v>1.2392500000000002</v>
      </c>
      <c r="W546" s="22">
        <v>1.1672</v>
      </c>
      <c r="X546" s="22"/>
      <c r="Y546" s="22"/>
      <c r="Z546" s="76"/>
      <c r="AA546" s="22"/>
      <c r="AB546" s="22">
        <v>1.1592500000000001</v>
      </c>
      <c r="AC546" s="23"/>
      <c r="AD546" s="72"/>
      <c r="AE546" s="44">
        <v>1.21125</v>
      </c>
      <c r="AF546" s="32"/>
      <c r="AG546" s="23"/>
      <c r="AH546" s="23"/>
      <c r="AI546" s="23"/>
      <c r="AJ546" s="22"/>
      <c r="AK546" s="22">
        <v>0.7711149414859839</v>
      </c>
      <c r="AL546" s="22"/>
      <c r="AM546" s="23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1"/>
      <c r="BT546" s="11"/>
      <c r="BU546" s="11"/>
      <c r="BV546" s="11"/>
      <c r="BW546" s="11"/>
      <c r="BX546" s="11"/>
      <c r="BY546" s="11"/>
      <c r="BZ546" s="11"/>
      <c r="CA546" s="11"/>
      <c r="CB546" s="11"/>
      <c r="CC546" s="11"/>
      <c r="CD546" s="11"/>
      <c r="CE546" s="11"/>
      <c r="CF546" s="11"/>
      <c r="CG546" s="11"/>
      <c r="CH546" s="11"/>
      <c r="CI546" s="11"/>
      <c r="CJ546" s="11"/>
      <c r="CK546" s="11"/>
      <c r="CL546" s="11"/>
      <c r="CM546" s="11"/>
      <c r="CN546" s="11"/>
      <c r="CO546" s="11"/>
      <c r="CP546" s="11"/>
      <c r="CQ546" s="11"/>
      <c r="CR546" s="11"/>
      <c r="CS546" s="11"/>
      <c r="CT546" s="11"/>
      <c r="CU546" s="11"/>
      <c r="CV546" s="11"/>
      <c r="CW546" s="11"/>
      <c r="CX546" s="11"/>
      <c r="CY546" s="11"/>
      <c r="CZ546" s="11"/>
      <c r="DA546" s="11"/>
      <c r="DB546" s="11"/>
      <c r="DC546" s="11"/>
      <c r="DD546" s="11"/>
      <c r="DE546" s="11"/>
      <c r="DF546" s="11"/>
      <c r="DG546" s="11"/>
      <c r="DH546" s="11"/>
      <c r="DI546" s="11"/>
      <c r="DJ546" s="11"/>
      <c r="DK546" s="11"/>
      <c r="DL546" s="11"/>
      <c r="DM546" s="11"/>
      <c r="DN546" s="11"/>
      <c r="DO546" s="11"/>
      <c r="DP546" s="11"/>
      <c r="DQ546" s="11"/>
      <c r="DR546" s="11"/>
      <c r="DS546" s="11"/>
      <c r="DT546" s="11"/>
      <c r="DU546" s="11"/>
      <c r="DV546" s="11"/>
      <c r="DW546" s="11"/>
      <c r="DX546" s="11"/>
      <c r="DY546" s="11"/>
      <c r="DZ546" s="11"/>
      <c r="EA546" s="11"/>
      <c r="EB546" s="11"/>
      <c r="EC546" s="11"/>
      <c r="ED546" s="22"/>
    </row>
    <row r="547" spans="1:133" ht="15">
      <c r="A547" s="63">
        <v>31</v>
      </c>
      <c r="B547" s="1"/>
      <c r="C547" s="2" t="s">
        <v>19</v>
      </c>
      <c r="D547" s="13">
        <f t="shared" si="16"/>
        <v>0.11000000000000001</v>
      </c>
      <c r="E547" s="22">
        <v>1.1</v>
      </c>
      <c r="F547" s="62">
        <f t="shared" si="15"/>
        <v>0.04820000000000002</v>
      </c>
      <c r="G547" s="62">
        <f t="shared" si="18"/>
        <v>0.04939999999999989</v>
      </c>
      <c r="H547" s="36"/>
      <c r="I547" s="36">
        <v>1.1386</v>
      </c>
      <c r="J547" s="36">
        <v>1.1268</v>
      </c>
      <c r="K547" s="36"/>
      <c r="L547" s="32">
        <v>1.1494</v>
      </c>
      <c r="M547" s="36">
        <v>1.1371</v>
      </c>
      <c r="N547" s="36"/>
      <c r="O547" s="36">
        <v>1.131205192619474</v>
      </c>
      <c r="P547" s="36">
        <v>1.1363400000000001</v>
      </c>
      <c r="Q547" s="36"/>
      <c r="R547" s="36"/>
      <c r="S547" s="36">
        <v>1.1333948620826002</v>
      </c>
      <c r="T547" s="36">
        <v>1.13388</v>
      </c>
      <c r="U547" s="36"/>
      <c r="V547" s="22">
        <v>1.1335000000000002</v>
      </c>
      <c r="W547" s="11">
        <v>1.1482</v>
      </c>
      <c r="X547" s="22"/>
      <c r="AA547" s="11"/>
      <c r="AB547" s="22">
        <v>1.1329999999999998</v>
      </c>
      <c r="AE547" s="44">
        <v>1.1520000000000001</v>
      </c>
      <c r="AK547" s="22">
        <v>0.7756509117300191</v>
      </c>
      <c r="AL547" s="22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  <c r="BT547" s="11"/>
      <c r="BU547" s="11"/>
      <c r="BV547" s="11"/>
      <c r="BW547" s="11"/>
      <c r="BX547" s="11"/>
      <c r="BY547" s="11"/>
      <c r="BZ547" s="11"/>
      <c r="CA547" s="11"/>
      <c r="CB547" s="11"/>
      <c r="CC547" s="11"/>
      <c r="CD547" s="11"/>
      <c r="CE547" s="11"/>
      <c r="CF547" s="11"/>
      <c r="CG547" s="11"/>
      <c r="CH547" s="11"/>
      <c r="CI547" s="11"/>
      <c r="CJ547" s="11"/>
      <c r="CK547" s="11"/>
      <c r="CL547" s="11"/>
      <c r="CM547" s="11"/>
      <c r="CN547" s="11"/>
      <c r="CO547" s="11"/>
      <c r="CP547" s="11"/>
      <c r="CQ547" s="11"/>
      <c r="CR547" s="11"/>
      <c r="CS547" s="11"/>
      <c r="CT547" s="11"/>
      <c r="CU547" s="11"/>
      <c r="CV547" s="11"/>
      <c r="CW547" s="11"/>
      <c r="CX547" s="11"/>
      <c r="CY547" s="11"/>
      <c r="CZ547" s="11"/>
      <c r="DA547" s="11"/>
      <c r="DB547" s="11"/>
      <c r="DC547" s="11"/>
      <c r="DD547" s="11"/>
      <c r="DE547" s="11"/>
      <c r="DF547" s="11"/>
      <c r="DG547" s="11"/>
      <c r="DH547" s="11"/>
      <c r="DI547" s="11"/>
      <c r="DJ547" s="11"/>
      <c r="DK547" s="11"/>
      <c r="DL547" s="11"/>
      <c r="DM547" s="11"/>
      <c r="DN547" s="11"/>
      <c r="DO547" s="11"/>
      <c r="DP547" s="11"/>
      <c r="DQ547" s="11"/>
      <c r="DR547" s="11"/>
      <c r="DS547" s="11"/>
      <c r="DT547" s="11"/>
      <c r="DU547" s="11"/>
      <c r="DV547" s="11"/>
      <c r="DW547" s="11"/>
      <c r="DX547" s="11"/>
      <c r="DY547" s="11"/>
      <c r="DZ547" s="11"/>
      <c r="EA547" s="11"/>
      <c r="EB547" s="11"/>
      <c r="EC547" s="11"/>
    </row>
    <row r="548" spans="1:134" ht="15">
      <c r="A548" s="65">
        <v>31</v>
      </c>
      <c r="B548" s="6">
        <v>2000</v>
      </c>
      <c r="C548" s="7" t="s">
        <v>8</v>
      </c>
      <c r="D548" s="15">
        <f t="shared" si="16"/>
        <v>0.11000000000000001</v>
      </c>
      <c r="E548" s="33">
        <v>1.1</v>
      </c>
      <c r="F548" s="61">
        <f t="shared" si="15"/>
        <v>0.039999999999999813</v>
      </c>
      <c r="G548" s="61">
        <f t="shared" si="18"/>
        <v>0.06329999999999991</v>
      </c>
      <c r="H548" s="35"/>
      <c r="I548" s="35">
        <v>1.1824</v>
      </c>
      <c r="J548" s="35">
        <v>1.1696</v>
      </c>
      <c r="K548" s="35"/>
      <c r="L548" s="33">
        <v>1.1633</v>
      </c>
      <c r="M548" s="35">
        <v>1.1517</v>
      </c>
      <c r="N548" s="35"/>
      <c r="O548" s="33">
        <v>1.1586902738699125</v>
      </c>
      <c r="P548" s="33">
        <v>1.1597</v>
      </c>
      <c r="Q548" s="33"/>
      <c r="R548" s="33"/>
      <c r="S548" s="33">
        <v>1.1377345184737178</v>
      </c>
      <c r="T548" s="33">
        <v>1.1391499999999999</v>
      </c>
      <c r="U548" s="33"/>
      <c r="V548" s="7">
        <v>1.1717499999999998</v>
      </c>
      <c r="W548" s="33">
        <v>1.14</v>
      </c>
      <c r="X548" s="7"/>
      <c r="Y548" s="33"/>
      <c r="Z548" s="39"/>
      <c r="AA548" s="33"/>
      <c r="AB548" s="33">
        <v>1.1272000000000002</v>
      </c>
      <c r="AC548" s="33"/>
      <c r="AD548" s="73"/>
      <c r="AE548" s="42">
        <v>1.1521875</v>
      </c>
      <c r="AF548" s="33"/>
      <c r="AG548" s="33"/>
      <c r="AH548" s="33"/>
      <c r="AI548" s="33"/>
      <c r="AJ548" s="33"/>
      <c r="AK548" s="33">
        <v>0.7824548670960719</v>
      </c>
      <c r="AL548" s="33"/>
      <c r="AM548" s="33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1"/>
      <c r="BT548" s="11"/>
      <c r="BU548" s="11"/>
      <c r="BV548" s="11"/>
      <c r="BW548" s="11"/>
      <c r="BX548" s="11"/>
      <c r="BY548" s="11"/>
      <c r="BZ548" s="11"/>
      <c r="CA548" s="11"/>
      <c r="CB548" s="11"/>
      <c r="CC548" s="11"/>
      <c r="CD548" s="11"/>
      <c r="CE548" s="11"/>
      <c r="CF548" s="11"/>
      <c r="CG548" s="11"/>
      <c r="CH548" s="11"/>
      <c r="CI548" s="11"/>
      <c r="CJ548" s="11"/>
      <c r="CK548" s="11"/>
      <c r="CL548" s="11"/>
      <c r="CM548" s="11"/>
      <c r="CN548" s="11"/>
      <c r="CO548" s="11"/>
      <c r="CP548" s="11"/>
      <c r="CQ548" s="11"/>
      <c r="CR548" s="11"/>
      <c r="CS548" s="11"/>
      <c r="CT548" s="11"/>
      <c r="CU548" s="11"/>
      <c r="CV548" s="11"/>
      <c r="CW548" s="11"/>
      <c r="CX548" s="11"/>
      <c r="CY548" s="11"/>
      <c r="CZ548" s="11"/>
      <c r="DA548" s="11"/>
      <c r="DB548" s="11"/>
      <c r="DC548" s="11"/>
      <c r="DD548" s="11"/>
      <c r="DE548" s="11"/>
      <c r="DF548" s="11"/>
      <c r="DG548" s="11"/>
      <c r="DH548" s="11"/>
      <c r="DI548" s="11"/>
      <c r="DJ548" s="11"/>
      <c r="DK548" s="11"/>
      <c r="DL548" s="11"/>
      <c r="DM548" s="11"/>
      <c r="DN548" s="11"/>
      <c r="DO548" s="11"/>
      <c r="DP548" s="11"/>
      <c r="DQ548" s="11"/>
      <c r="DR548" s="11"/>
      <c r="DS548" s="11"/>
      <c r="DT548" s="11"/>
      <c r="DU548" s="11"/>
      <c r="DV548" s="11"/>
      <c r="DW548" s="11"/>
      <c r="DX548" s="11"/>
      <c r="DY548" s="11"/>
      <c r="DZ548" s="11"/>
      <c r="EA548" s="11"/>
      <c r="EB548" s="11"/>
      <c r="EC548" s="11"/>
      <c r="ED548" s="33"/>
    </row>
    <row r="549" spans="1:134" ht="15">
      <c r="A549" s="63">
        <v>29</v>
      </c>
      <c r="C549" s="2" t="s">
        <v>9</v>
      </c>
      <c r="D549" s="13">
        <f t="shared" si="16"/>
        <v>0.11000000000000001</v>
      </c>
      <c r="E549" s="32">
        <v>1.1</v>
      </c>
      <c r="F549" s="62">
        <f t="shared" si="15"/>
        <v>0.008899999999999908</v>
      </c>
      <c r="G549" s="62">
        <f t="shared" si="18"/>
        <v>0.017199999999999882</v>
      </c>
      <c r="H549" s="36"/>
      <c r="I549" s="36">
        <v>1.1192</v>
      </c>
      <c r="J549" s="36">
        <v>1.1084</v>
      </c>
      <c r="K549" s="36"/>
      <c r="L549" s="32">
        <v>1.1172</v>
      </c>
      <c r="M549" s="36">
        <v>1.1067</v>
      </c>
      <c r="N549" s="36"/>
      <c r="O549" s="32">
        <v>1.1050522239940086</v>
      </c>
      <c r="P549" s="32">
        <v>1.10484</v>
      </c>
      <c r="Q549" s="32"/>
      <c r="R549" s="32"/>
      <c r="S549" s="32">
        <v>1.083531455400726</v>
      </c>
      <c r="T549" s="32">
        <v>1.0830000000000002</v>
      </c>
      <c r="U549" s="32"/>
      <c r="V549" s="22">
        <v>1.11</v>
      </c>
      <c r="W549" s="32">
        <v>1.1089</v>
      </c>
      <c r="X549" s="22"/>
      <c r="Y549" s="32"/>
      <c r="Z549" s="41"/>
      <c r="AA549" s="32"/>
      <c r="AB549" s="32">
        <v>1.0902999999999998</v>
      </c>
      <c r="AC549" s="32"/>
      <c r="AD549" s="74"/>
      <c r="AE549" s="44">
        <v>1.11875</v>
      </c>
      <c r="AF549" s="32"/>
      <c r="AG549" s="32"/>
      <c r="AH549" s="32"/>
      <c r="AI549" s="32"/>
      <c r="AJ549" s="32"/>
      <c r="AK549" s="32">
        <v>0.7858568447790983</v>
      </c>
      <c r="AL549" s="32"/>
      <c r="AM549" s="32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  <c r="BS549" s="11"/>
      <c r="BT549" s="11"/>
      <c r="BU549" s="11"/>
      <c r="BV549" s="11"/>
      <c r="BW549" s="11"/>
      <c r="BX549" s="11"/>
      <c r="BY549" s="11"/>
      <c r="BZ549" s="11"/>
      <c r="CA549" s="11"/>
      <c r="CB549" s="11"/>
      <c r="CC549" s="11"/>
      <c r="CD549" s="11"/>
      <c r="CE549" s="11"/>
      <c r="CF549" s="11"/>
      <c r="CG549" s="11"/>
      <c r="CH549" s="11"/>
      <c r="CI549" s="11"/>
      <c r="CJ549" s="11"/>
      <c r="CK549" s="11"/>
      <c r="CL549" s="11"/>
      <c r="CM549" s="11"/>
      <c r="CN549" s="11"/>
      <c r="CO549" s="11"/>
      <c r="CP549" s="11"/>
      <c r="CQ549" s="11"/>
      <c r="CR549" s="11"/>
      <c r="CS549" s="11"/>
      <c r="CT549" s="11"/>
      <c r="CU549" s="11"/>
      <c r="CV549" s="11"/>
      <c r="CW549" s="11"/>
      <c r="CX549" s="11"/>
      <c r="CY549" s="11"/>
      <c r="CZ549" s="11"/>
      <c r="DA549" s="11"/>
      <c r="DB549" s="11"/>
      <c r="DC549" s="11"/>
      <c r="DD549" s="11"/>
      <c r="DE549" s="11"/>
      <c r="DF549" s="11"/>
      <c r="DG549" s="11"/>
      <c r="DH549" s="11"/>
      <c r="DI549" s="11"/>
      <c r="DJ549" s="11"/>
      <c r="DK549" s="11"/>
      <c r="DL549" s="11"/>
      <c r="DM549" s="11"/>
      <c r="DN549" s="11"/>
      <c r="DO549" s="11"/>
      <c r="DP549" s="11"/>
      <c r="DQ549" s="11"/>
      <c r="DR549" s="11"/>
      <c r="DS549" s="11"/>
      <c r="DT549" s="11"/>
      <c r="DU549" s="11"/>
      <c r="DV549" s="11"/>
      <c r="DW549" s="11"/>
      <c r="DX549" s="11"/>
      <c r="DY549" s="11"/>
      <c r="DZ549" s="11"/>
      <c r="EA549" s="11"/>
      <c r="EB549" s="11"/>
      <c r="EC549" s="11"/>
      <c r="ED549" s="32"/>
    </row>
    <row r="550" spans="1:134" ht="15">
      <c r="A550" s="63">
        <v>31</v>
      </c>
      <c r="B550" s="1"/>
      <c r="C550" s="2" t="s">
        <v>10</v>
      </c>
      <c r="D550" s="13">
        <f t="shared" si="16"/>
        <v>0.11000000000000001</v>
      </c>
      <c r="E550" s="32">
        <v>1.1</v>
      </c>
      <c r="F550" s="62">
        <f t="shared" si="15"/>
        <v>0.014100000000000001</v>
      </c>
      <c r="G550" s="62">
        <f t="shared" si="18"/>
        <v>0.020499999999999963</v>
      </c>
      <c r="H550" s="36"/>
      <c r="I550" s="36">
        <v>1.1186</v>
      </c>
      <c r="J550" s="36">
        <v>1.1073</v>
      </c>
      <c r="K550" s="36"/>
      <c r="L550" s="32">
        <v>1.1205</v>
      </c>
      <c r="M550" s="36">
        <v>1.1093</v>
      </c>
      <c r="N550" s="36"/>
      <c r="O550" s="32">
        <v>1.0986385697122096</v>
      </c>
      <c r="P550" s="32">
        <v>1.098625</v>
      </c>
      <c r="Q550" s="32"/>
      <c r="R550" s="32"/>
      <c r="S550" s="32">
        <v>1.0854270675400772</v>
      </c>
      <c r="T550" s="32">
        <v>1.08555</v>
      </c>
      <c r="U550" s="32"/>
      <c r="V550" s="32">
        <v>1.117</v>
      </c>
      <c r="W550" s="32">
        <v>1.1141</v>
      </c>
      <c r="X550" s="32"/>
      <c r="Y550" s="32"/>
      <c r="Z550" s="41"/>
      <c r="AA550" s="32"/>
      <c r="AB550" s="32">
        <v>1.09575</v>
      </c>
      <c r="AC550" s="32"/>
      <c r="AD550" s="74"/>
      <c r="AE550" s="44">
        <v>1.121875</v>
      </c>
      <c r="AF550" s="32"/>
      <c r="AG550" s="32"/>
      <c r="AH550" s="32"/>
      <c r="AI550" s="32"/>
      <c r="AJ550" s="32"/>
      <c r="AK550" s="32">
        <v>0.789542320602377</v>
      </c>
      <c r="AL550" s="32"/>
      <c r="AM550" s="32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11"/>
      <c r="BV550" s="11"/>
      <c r="BW550" s="11"/>
      <c r="BX550" s="11"/>
      <c r="BY550" s="11"/>
      <c r="BZ550" s="11"/>
      <c r="CA550" s="11"/>
      <c r="CB550" s="11"/>
      <c r="CC550" s="11"/>
      <c r="CD550" s="11"/>
      <c r="CE550" s="11"/>
      <c r="CF550" s="11"/>
      <c r="CG550" s="11"/>
      <c r="CH550" s="11"/>
      <c r="CI550" s="11"/>
      <c r="CJ550" s="11"/>
      <c r="CK550" s="11"/>
      <c r="CL550" s="11"/>
      <c r="CM550" s="11"/>
      <c r="CN550" s="11"/>
      <c r="CO550" s="11"/>
      <c r="CP550" s="11"/>
      <c r="CQ550" s="11"/>
      <c r="CR550" s="11"/>
      <c r="CS550" s="11"/>
      <c r="CT550" s="11"/>
      <c r="CU550" s="11"/>
      <c r="CV550" s="11"/>
      <c r="CW550" s="11"/>
      <c r="CX550" s="11"/>
      <c r="CY550" s="11"/>
      <c r="CZ550" s="11"/>
      <c r="DA550" s="11"/>
      <c r="DB550" s="11"/>
      <c r="DC550" s="11"/>
      <c r="DD550" s="11"/>
      <c r="DE550" s="11"/>
      <c r="DF550" s="11"/>
      <c r="DG550" s="11"/>
      <c r="DH550" s="11"/>
      <c r="DI550" s="11"/>
      <c r="DJ550" s="11"/>
      <c r="DK550" s="11"/>
      <c r="DL550" s="11"/>
      <c r="DM550" s="11"/>
      <c r="DN550" s="11"/>
      <c r="DO550" s="11"/>
      <c r="DP550" s="11"/>
      <c r="DQ550" s="11"/>
      <c r="DR550" s="11"/>
      <c r="DS550" s="11"/>
      <c r="DT550" s="11"/>
      <c r="DU550" s="11"/>
      <c r="DV550" s="11"/>
      <c r="DW550" s="11"/>
      <c r="DX550" s="11"/>
      <c r="DY550" s="11"/>
      <c r="DZ550" s="11"/>
      <c r="EA550" s="11"/>
      <c r="EB550" s="11"/>
      <c r="EC550" s="11"/>
      <c r="ED550" s="32"/>
    </row>
    <row r="551" spans="1:134" ht="15">
      <c r="A551" s="63">
        <v>30</v>
      </c>
      <c r="B551" s="1"/>
      <c r="C551" s="2" t="s">
        <v>11</v>
      </c>
      <c r="D551" s="13">
        <f t="shared" si="16"/>
        <v>0.11000000000000001</v>
      </c>
      <c r="E551" s="32">
        <v>1.1</v>
      </c>
      <c r="F551" s="62">
        <f t="shared" si="15"/>
        <v>0.006399999999999961</v>
      </c>
      <c r="G551" s="62">
        <f t="shared" si="18"/>
        <v>0.011699999999999822</v>
      </c>
      <c r="H551" s="36"/>
      <c r="I551" s="36">
        <v>1.114</v>
      </c>
      <c r="J551" s="36">
        <v>1.1035</v>
      </c>
      <c r="K551" s="36"/>
      <c r="L551" s="32">
        <v>1.1117</v>
      </c>
      <c r="M551" s="36">
        <v>1.1011</v>
      </c>
      <c r="N551" s="36"/>
      <c r="O551" s="32">
        <v>1.0974163720122436</v>
      </c>
      <c r="P551" s="32">
        <v>1.0974249999999999</v>
      </c>
      <c r="Q551" s="32"/>
      <c r="R551" s="32"/>
      <c r="S551" s="32">
        <v>1.0761215087848455</v>
      </c>
      <c r="T551" s="32">
        <v>1.0760750000000001</v>
      </c>
      <c r="U551" s="32"/>
      <c r="V551" s="32">
        <v>1.1111</v>
      </c>
      <c r="W551" s="32">
        <v>1.1064</v>
      </c>
      <c r="X551" s="32"/>
      <c r="Y551" s="32"/>
      <c r="Z551" s="41"/>
      <c r="AA551" s="32"/>
      <c r="AB551" s="32">
        <v>1.0785749999999998</v>
      </c>
      <c r="AC551" s="32"/>
      <c r="AD551" s="74"/>
      <c r="AE551" s="44">
        <v>1.11</v>
      </c>
      <c r="AF551" s="32"/>
      <c r="AG551" s="32"/>
      <c r="AH551" s="32"/>
      <c r="AI551" s="32"/>
      <c r="AJ551" s="32"/>
      <c r="AK551" s="32">
        <v>0.8108046811212918</v>
      </c>
      <c r="AL551" s="32"/>
      <c r="AM551" s="32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  <c r="BT551" s="11"/>
      <c r="BU551" s="11"/>
      <c r="BV551" s="11"/>
      <c r="BW551" s="11"/>
      <c r="BX551" s="11"/>
      <c r="BY551" s="11"/>
      <c r="BZ551" s="11"/>
      <c r="CA551" s="11"/>
      <c r="CB551" s="11"/>
      <c r="CC551" s="11"/>
      <c r="CD551" s="11"/>
      <c r="CE551" s="11"/>
      <c r="CF551" s="11"/>
      <c r="CG551" s="11"/>
      <c r="CH551" s="11"/>
      <c r="CI551" s="11"/>
      <c r="CJ551" s="11"/>
      <c r="CK551" s="11"/>
      <c r="CL551" s="11"/>
      <c r="CM551" s="11"/>
      <c r="CN551" s="11"/>
      <c r="CO551" s="11"/>
      <c r="CP551" s="11"/>
      <c r="CQ551" s="11"/>
      <c r="CR551" s="11"/>
      <c r="CS551" s="11"/>
      <c r="CT551" s="11"/>
      <c r="CU551" s="11"/>
      <c r="CV551" s="11"/>
      <c r="CW551" s="11"/>
      <c r="CX551" s="11"/>
      <c r="CY551" s="11"/>
      <c r="CZ551" s="11"/>
      <c r="DA551" s="11"/>
      <c r="DB551" s="11"/>
      <c r="DC551" s="11"/>
      <c r="DD551" s="11"/>
      <c r="DE551" s="11"/>
      <c r="DF551" s="11"/>
      <c r="DG551" s="11"/>
      <c r="DH551" s="11"/>
      <c r="DI551" s="11"/>
      <c r="DJ551" s="11"/>
      <c r="DK551" s="11"/>
      <c r="DL551" s="11"/>
      <c r="DM551" s="11"/>
      <c r="DN551" s="11"/>
      <c r="DO551" s="11"/>
      <c r="DP551" s="11"/>
      <c r="DQ551" s="11"/>
      <c r="DR551" s="11"/>
      <c r="DS551" s="11"/>
      <c r="DT551" s="11"/>
      <c r="DU551" s="11"/>
      <c r="DV551" s="11"/>
      <c r="DW551" s="11"/>
      <c r="DX551" s="11"/>
      <c r="DY551" s="11"/>
      <c r="DZ551" s="11"/>
      <c r="EA551" s="11"/>
      <c r="EB551" s="11"/>
      <c r="EC551" s="11"/>
      <c r="ED551" s="32"/>
    </row>
    <row r="552" spans="1:134" ht="15">
      <c r="A552" s="63">
        <v>31</v>
      </c>
      <c r="B552" s="1"/>
      <c r="C552" s="2" t="s">
        <v>12</v>
      </c>
      <c r="D552" s="13">
        <f t="shared" si="16"/>
        <v>0.11000000000000001</v>
      </c>
      <c r="E552" s="32">
        <v>1.1</v>
      </c>
      <c r="F552" s="62">
        <f t="shared" si="15"/>
        <v>-0.00550000000000006</v>
      </c>
      <c r="G552" s="62">
        <f t="shared" si="18"/>
        <v>0.013599999999999834</v>
      </c>
      <c r="H552" s="36"/>
      <c r="I552" s="36">
        <v>1.1124</v>
      </c>
      <c r="J552" s="36">
        <v>1.1011</v>
      </c>
      <c r="K552" s="36"/>
      <c r="L552" s="32">
        <v>1.1136</v>
      </c>
      <c r="M552" s="36">
        <v>1.1022</v>
      </c>
      <c r="N552" s="36"/>
      <c r="O552" s="32">
        <v>1.091709803291956</v>
      </c>
      <c r="P552" s="32">
        <v>1.091575</v>
      </c>
      <c r="Q552" s="32"/>
      <c r="R552" s="32"/>
      <c r="S552" s="32">
        <v>1.0758895111853244</v>
      </c>
      <c r="T552" s="32">
        <v>1.0759999999999998</v>
      </c>
      <c r="U552" s="32"/>
      <c r="V552" s="32">
        <v>1.0964</v>
      </c>
      <c r="W552" s="32">
        <v>1.0945</v>
      </c>
      <c r="X552" s="32"/>
      <c r="Y552" s="32"/>
      <c r="Z552" s="41"/>
      <c r="AA552" s="32"/>
      <c r="AB552" s="32">
        <v>1.093</v>
      </c>
      <c r="AC552" s="32"/>
      <c r="AD552" s="74"/>
      <c r="AE552" s="44">
        <v>1.1046875</v>
      </c>
      <c r="AF552" s="32"/>
      <c r="AG552" s="32"/>
      <c r="AH552" s="32"/>
      <c r="AI552" s="32"/>
      <c r="AJ552" s="32"/>
      <c r="AK552" s="32">
        <v>0.8207271160301189</v>
      </c>
      <c r="AL552" s="32"/>
      <c r="AM552" s="32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1"/>
      <c r="BT552" s="11"/>
      <c r="BU552" s="11"/>
      <c r="BV552" s="11"/>
      <c r="BW552" s="11"/>
      <c r="BX552" s="11"/>
      <c r="BY552" s="11"/>
      <c r="BZ552" s="11"/>
      <c r="CA552" s="11"/>
      <c r="CB552" s="11"/>
      <c r="CC552" s="11"/>
      <c r="CD552" s="11"/>
      <c r="CE552" s="11"/>
      <c r="CF552" s="11"/>
      <c r="CG552" s="11"/>
      <c r="CH552" s="11"/>
      <c r="CI552" s="11"/>
      <c r="CJ552" s="11"/>
      <c r="CK552" s="11"/>
      <c r="CL552" s="11"/>
      <c r="CM552" s="11"/>
      <c r="CN552" s="11"/>
      <c r="CO552" s="11"/>
      <c r="CP552" s="11"/>
      <c r="CQ552" s="11"/>
      <c r="CR552" s="11"/>
      <c r="CS552" s="11"/>
      <c r="CT552" s="11"/>
      <c r="CU552" s="11"/>
      <c r="CV552" s="11"/>
      <c r="CW552" s="11"/>
      <c r="CX552" s="11"/>
      <c r="CY552" s="11"/>
      <c r="CZ552" s="11"/>
      <c r="DA552" s="11"/>
      <c r="DB552" s="11"/>
      <c r="DC552" s="11"/>
      <c r="DD552" s="11"/>
      <c r="DE552" s="11"/>
      <c r="DF552" s="11"/>
      <c r="DG552" s="11"/>
      <c r="DH552" s="11"/>
      <c r="DI552" s="11"/>
      <c r="DJ552" s="11"/>
      <c r="DK552" s="11"/>
      <c r="DL552" s="11"/>
      <c r="DM552" s="11"/>
      <c r="DN552" s="11"/>
      <c r="DO552" s="11"/>
      <c r="DP552" s="11"/>
      <c r="DQ552" s="11"/>
      <c r="DR552" s="11"/>
      <c r="DS552" s="11"/>
      <c r="DT552" s="11"/>
      <c r="DU552" s="11"/>
      <c r="DV552" s="11"/>
      <c r="DW552" s="11"/>
      <c r="DX552" s="11"/>
      <c r="DY552" s="11"/>
      <c r="DZ552" s="11"/>
      <c r="EA552" s="11"/>
      <c r="EB552" s="11"/>
      <c r="EC552" s="11"/>
      <c r="ED552" s="32"/>
    </row>
    <row r="553" spans="1:134" ht="15">
      <c r="A553" s="63">
        <v>30</v>
      </c>
      <c r="B553" s="1"/>
      <c r="C553" s="2" t="s">
        <v>13</v>
      </c>
      <c r="D553" s="13">
        <f t="shared" si="16"/>
        <v>0.11000000000000001</v>
      </c>
      <c r="E553" s="32">
        <v>1.1</v>
      </c>
      <c r="F553" s="62">
        <f t="shared" si="15"/>
        <v>0.07489999999999997</v>
      </c>
      <c r="G553" s="62">
        <f t="shared" si="18"/>
        <v>0.024499999999999966</v>
      </c>
      <c r="H553" s="36"/>
      <c r="I553" s="36">
        <v>1.117</v>
      </c>
      <c r="J553" s="36">
        <v>1.106</v>
      </c>
      <c r="K553" s="36"/>
      <c r="L553" s="32">
        <v>1.1245</v>
      </c>
      <c r="M553" s="36">
        <v>1.1137</v>
      </c>
      <c r="N553" s="36"/>
      <c r="O553" s="32">
        <v>1.0977888452555955</v>
      </c>
      <c r="P553" s="32">
        <v>1.0978999999999999</v>
      </c>
      <c r="Q553" s="32"/>
      <c r="R553" s="32"/>
      <c r="S553" s="32">
        <v>1.090088897240542</v>
      </c>
      <c r="T553" s="32">
        <v>1.08888</v>
      </c>
      <c r="U553" s="32"/>
      <c r="V553" s="32">
        <v>1.1178</v>
      </c>
      <c r="W553" s="32">
        <v>1.1749</v>
      </c>
      <c r="X553" s="32"/>
      <c r="Y553" s="32"/>
      <c r="Z553" s="41"/>
      <c r="AA553" s="32"/>
      <c r="AB553" s="32">
        <v>1.14492</v>
      </c>
      <c r="AC553" s="32"/>
      <c r="AD553" s="74"/>
      <c r="AE553" s="44">
        <v>1.15375</v>
      </c>
      <c r="AF553" s="32"/>
      <c r="AG553" s="32"/>
      <c r="AH553" s="32"/>
      <c r="AI553" s="32"/>
      <c r="AJ553" s="32"/>
      <c r="AK553" s="32">
        <v>0.8221446067313799</v>
      </c>
      <c r="AL553" s="32"/>
      <c r="AM553" s="32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1"/>
      <c r="BT553" s="11"/>
      <c r="BU553" s="11"/>
      <c r="BV553" s="11"/>
      <c r="BW553" s="11"/>
      <c r="BX553" s="11"/>
      <c r="BY553" s="11"/>
      <c r="BZ553" s="11"/>
      <c r="CA553" s="11"/>
      <c r="CB553" s="11"/>
      <c r="CC553" s="11"/>
      <c r="CD553" s="11"/>
      <c r="CE553" s="11"/>
      <c r="CF553" s="11"/>
      <c r="CG553" s="11"/>
      <c r="CH553" s="11"/>
      <c r="CI553" s="11"/>
      <c r="CJ553" s="11"/>
      <c r="CK553" s="11"/>
      <c r="CL553" s="11"/>
      <c r="CM553" s="11"/>
      <c r="CN553" s="11"/>
      <c r="CO553" s="11"/>
      <c r="CP553" s="11"/>
      <c r="CQ553" s="11"/>
      <c r="CR553" s="11"/>
      <c r="CS553" s="11"/>
      <c r="CT553" s="11"/>
      <c r="CU553" s="11"/>
      <c r="CV553" s="11"/>
      <c r="CW553" s="11"/>
      <c r="CX553" s="11"/>
      <c r="CY553" s="11"/>
      <c r="CZ553" s="11"/>
      <c r="DA553" s="11"/>
      <c r="DB553" s="11"/>
      <c r="DC553" s="11"/>
      <c r="DD553" s="11"/>
      <c r="DE553" s="11"/>
      <c r="DF553" s="11"/>
      <c r="DG553" s="11"/>
      <c r="DH553" s="11"/>
      <c r="DI553" s="11"/>
      <c r="DJ553" s="11"/>
      <c r="DK553" s="11"/>
      <c r="DL553" s="11"/>
      <c r="DM553" s="11"/>
      <c r="DN553" s="11"/>
      <c r="DO553" s="11"/>
      <c r="DP553" s="11"/>
      <c r="DQ553" s="11"/>
      <c r="DR553" s="11"/>
      <c r="DS553" s="11"/>
      <c r="DT553" s="11"/>
      <c r="DU553" s="11"/>
      <c r="DV553" s="11"/>
      <c r="DW553" s="11"/>
      <c r="DX553" s="11"/>
      <c r="DY553" s="11"/>
      <c r="DZ553" s="11"/>
      <c r="EA553" s="11"/>
      <c r="EB553" s="11"/>
      <c r="EC553" s="11"/>
      <c r="ED553" s="32"/>
    </row>
    <row r="554" spans="1:134" ht="15">
      <c r="A554" s="63">
        <v>31</v>
      </c>
      <c r="B554" s="1"/>
      <c r="C554" s="2" t="s">
        <v>14</v>
      </c>
      <c r="D554" s="13">
        <f t="shared" si="16"/>
        <v>0.11000000000000001</v>
      </c>
      <c r="E554" s="32">
        <v>1.1</v>
      </c>
      <c r="F554" s="62">
        <f t="shared" si="15"/>
        <v>0.14249999999999985</v>
      </c>
      <c r="G554" s="62">
        <f t="shared" si="18"/>
        <v>0.1299999999999999</v>
      </c>
      <c r="H554" s="36"/>
      <c r="I554" s="36">
        <v>1.238</v>
      </c>
      <c r="J554" s="36">
        <v>1.2269</v>
      </c>
      <c r="K554" s="36"/>
      <c r="L554" s="32">
        <v>1.23</v>
      </c>
      <c r="M554" s="36">
        <v>1.2189</v>
      </c>
      <c r="N554" s="36"/>
      <c r="O554" s="32">
        <v>1.195500032796186</v>
      </c>
      <c r="P554" s="32">
        <v>1.1955</v>
      </c>
      <c r="Q554" s="32"/>
      <c r="R554" s="32"/>
      <c r="S554" s="32">
        <v>1.2098297186209035</v>
      </c>
      <c r="T554" s="32">
        <v>1.208725</v>
      </c>
      <c r="U554" s="32"/>
      <c r="V554" s="32">
        <v>1.258</v>
      </c>
      <c r="W554" s="32">
        <v>1.2425</v>
      </c>
      <c r="X554" s="32"/>
      <c r="Y554" s="32"/>
      <c r="Z554" s="41"/>
      <c r="AA554" s="32"/>
      <c r="AB554" s="32">
        <v>1.218</v>
      </c>
      <c r="AC554" s="32"/>
      <c r="AD554" s="74"/>
      <c r="AE554" s="44">
        <v>1.2640625</v>
      </c>
      <c r="AF554" s="32"/>
      <c r="AG554" s="32"/>
      <c r="AH554" s="32"/>
      <c r="AI554" s="32"/>
      <c r="AJ554" s="32"/>
      <c r="AK554" s="32">
        <v>0.8221446067313799</v>
      </c>
      <c r="AL554" s="32"/>
      <c r="AM554" s="32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  <c r="BT554" s="11"/>
      <c r="BU554" s="11"/>
      <c r="BV554" s="11"/>
      <c r="BW554" s="11"/>
      <c r="BX554" s="11"/>
      <c r="BY554" s="11"/>
      <c r="BZ554" s="11"/>
      <c r="CA554" s="11"/>
      <c r="CB554" s="11"/>
      <c r="CC554" s="11"/>
      <c r="CD554" s="11"/>
      <c r="CE554" s="11"/>
      <c r="CF554" s="11"/>
      <c r="CG554" s="11"/>
      <c r="CH554" s="11"/>
      <c r="CI554" s="11"/>
      <c r="CJ554" s="11"/>
      <c r="CK554" s="11"/>
      <c r="CL554" s="11"/>
      <c r="CM554" s="11"/>
      <c r="CN554" s="11"/>
      <c r="CO554" s="11"/>
      <c r="CP554" s="11"/>
      <c r="CQ554" s="11"/>
      <c r="CR554" s="11"/>
      <c r="CS554" s="11"/>
      <c r="CT554" s="11"/>
      <c r="CU554" s="11"/>
      <c r="CV554" s="11"/>
      <c r="CW554" s="11"/>
      <c r="CX554" s="11"/>
      <c r="CY554" s="11"/>
      <c r="CZ554" s="11"/>
      <c r="DA554" s="11"/>
      <c r="DB554" s="11"/>
      <c r="DC554" s="11"/>
      <c r="DD554" s="11"/>
      <c r="DE554" s="11"/>
      <c r="DF554" s="11"/>
      <c r="DG554" s="11"/>
      <c r="DH554" s="11"/>
      <c r="DI554" s="11"/>
      <c r="DJ554" s="11"/>
      <c r="DK554" s="11"/>
      <c r="DL554" s="11"/>
      <c r="DM554" s="11"/>
      <c r="DN554" s="11"/>
      <c r="DO554" s="11"/>
      <c r="DP554" s="11"/>
      <c r="DQ554" s="11"/>
      <c r="DR554" s="11"/>
      <c r="DS554" s="11"/>
      <c r="DT554" s="11"/>
      <c r="DU554" s="11"/>
      <c r="DV554" s="11"/>
      <c r="DW554" s="11"/>
      <c r="DX554" s="11"/>
      <c r="DY554" s="11"/>
      <c r="DZ554" s="11"/>
      <c r="EA554" s="11"/>
      <c r="EB554" s="11"/>
      <c r="EC554" s="11"/>
      <c r="ED554" s="32"/>
    </row>
    <row r="555" spans="1:134" ht="15">
      <c r="A555" s="63">
        <v>31</v>
      </c>
      <c r="B555" s="1"/>
      <c r="C555" s="2" t="s">
        <v>15</v>
      </c>
      <c r="D555" s="13">
        <f t="shared" si="16"/>
        <v>0.11177419354838712</v>
      </c>
      <c r="E555" s="30">
        <f>(6*E554+25*E556)/31</f>
        <v>1.1177419354838711</v>
      </c>
      <c r="F555" s="62">
        <f t="shared" si="15"/>
        <v>0.11855806451612882</v>
      </c>
      <c r="G555" s="62">
        <f t="shared" si="18"/>
        <v>0.058358064516128794</v>
      </c>
      <c r="H555" s="36"/>
      <c r="I555" s="36">
        <v>1.1952</v>
      </c>
      <c r="J555" s="36">
        <v>1.1847</v>
      </c>
      <c r="K555" s="36"/>
      <c r="L555" s="32">
        <v>1.1761</v>
      </c>
      <c r="M555" s="36">
        <v>1.166</v>
      </c>
      <c r="N555" s="36"/>
      <c r="O555" s="32">
        <v>1.2011473793789615</v>
      </c>
      <c r="P555" s="32">
        <v>1.20182</v>
      </c>
      <c r="Q555" s="32"/>
      <c r="R555" s="32"/>
      <c r="S555" s="32">
        <v>1.1276444864247095</v>
      </c>
      <c r="T555" s="32">
        <v>1.12544</v>
      </c>
      <c r="U555" s="32"/>
      <c r="V555" s="32">
        <v>1.1929</v>
      </c>
      <c r="W555" s="32">
        <v>1.2363</v>
      </c>
      <c r="X555" s="32"/>
      <c r="Y555" s="32"/>
      <c r="Z555" s="41"/>
      <c r="AA555" s="32"/>
      <c r="AB555" s="32">
        <v>1.1054</v>
      </c>
      <c r="AC555" s="32"/>
      <c r="AD555" s="74"/>
      <c r="AE555" s="44">
        <v>1.2457500000000001</v>
      </c>
      <c r="AF555" s="32"/>
      <c r="AG555" s="32"/>
      <c r="AH555" s="32"/>
      <c r="AI555" s="32"/>
      <c r="AJ555" s="32"/>
      <c r="AK555" s="32">
        <v>0.8364329130000907</v>
      </c>
      <c r="AL555" s="32"/>
      <c r="AM555" s="32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  <c r="BT555" s="11"/>
      <c r="BU555" s="11"/>
      <c r="BV555" s="11"/>
      <c r="BW555" s="11"/>
      <c r="BX555" s="11"/>
      <c r="BY555" s="11"/>
      <c r="BZ555" s="11"/>
      <c r="CA555" s="11"/>
      <c r="CB555" s="11"/>
      <c r="CC555" s="11"/>
      <c r="CD555" s="11"/>
      <c r="CE555" s="11"/>
      <c r="CF555" s="11"/>
      <c r="CG555" s="11"/>
      <c r="CH555" s="11"/>
      <c r="CI555" s="11"/>
      <c r="CJ555" s="11"/>
      <c r="CK555" s="11"/>
      <c r="CL555" s="11"/>
      <c r="CM555" s="11"/>
      <c r="CN555" s="11"/>
      <c r="CO555" s="11"/>
      <c r="CP555" s="11"/>
      <c r="CQ555" s="11"/>
      <c r="CR555" s="11"/>
      <c r="CS555" s="11"/>
      <c r="CT555" s="11"/>
      <c r="CU555" s="11"/>
      <c r="CV555" s="11"/>
      <c r="CW555" s="11"/>
      <c r="CX555" s="11"/>
      <c r="CY555" s="11"/>
      <c r="CZ555" s="11"/>
      <c r="DA555" s="11"/>
      <c r="DB555" s="11"/>
      <c r="DC555" s="11"/>
      <c r="DD555" s="11"/>
      <c r="DE555" s="11"/>
      <c r="DF555" s="11"/>
      <c r="DG555" s="11"/>
      <c r="DH555" s="11"/>
      <c r="DI555" s="11"/>
      <c r="DJ555" s="11"/>
      <c r="DK555" s="11"/>
      <c r="DL555" s="11"/>
      <c r="DM555" s="11"/>
      <c r="DN555" s="11"/>
      <c r="DO555" s="11"/>
      <c r="DP555" s="11"/>
      <c r="DQ555" s="11"/>
      <c r="DR555" s="11"/>
      <c r="DS555" s="11"/>
      <c r="DT555" s="11"/>
      <c r="DU555" s="11"/>
      <c r="DV555" s="11"/>
      <c r="DW555" s="11"/>
      <c r="DX555" s="11"/>
      <c r="DY555" s="11"/>
      <c r="DZ555" s="11"/>
      <c r="EA555" s="11"/>
      <c r="EB555" s="11"/>
      <c r="EC555" s="11"/>
      <c r="ED555" s="32"/>
    </row>
    <row r="556" spans="1:134" ht="15">
      <c r="A556" s="63">
        <v>30</v>
      </c>
      <c r="B556" s="1"/>
      <c r="C556" s="2" t="s">
        <v>16</v>
      </c>
      <c r="D556" s="13">
        <f t="shared" si="16"/>
        <v>0.11220000000000002</v>
      </c>
      <c r="E556" s="32">
        <v>1.122</v>
      </c>
      <c r="F556" s="62">
        <f t="shared" si="15"/>
        <v>0.18989999999999996</v>
      </c>
      <c r="G556" s="62">
        <f t="shared" si="18"/>
        <v>0.1197999999999999</v>
      </c>
      <c r="H556" s="36"/>
      <c r="I556" s="36">
        <v>1.2486</v>
      </c>
      <c r="J556" s="36">
        <v>1.2381</v>
      </c>
      <c r="K556" s="36"/>
      <c r="L556" s="32">
        <v>1.2418</v>
      </c>
      <c r="M556" s="36">
        <v>1.2315</v>
      </c>
      <c r="N556" s="36"/>
      <c r="O556" s="32">
        <v>1.2635399012355624</v>
      </c>
      <c r="P556" s="32">
        <v>1.2663</v>
      </c>
      <c r="Q556" s="32"/>
      <c r="R556" s="32"/>
      <c r="S556" s="32">
        <v>1.1747690083293678</v>
      </c>
      <c r="T556" s="32">
        <v>1.1792500000000001</v>
      </c>
      <c r="U556" s="32"/>
      <c r="V556" s="32">
        <v>1.3083</v>
      </c>
      <c r="W556" s="32">
        <v>1.3119</v>
      </c>
      <c r="X556" s="32"/>
      <c r="Y556" s="32"/>
      <c r="Z556" s="41"/>
      <c r="AA556" s="32"/>
      <c r="AB556" s="32">
        <v>1.245625</v>
      </c>
      <c r="AC556" s="32"/>
      <c r="AD556" s="74"/>
      <c r="AE556" s="44">
        <v>1.3315625</v>
      </c>
      <c r="AF556" s="32"/>
      <c r="AG556" s="32"/>
      <c r="AH556" s="32"/>
      <c r="AI556" s="32"/>
      <c r="AJ556" s="32"/>
      <c r="AK556" s="32">
        <v>0.8391544951465119</v>
      </c>
      <c r="AL556" s="32"/>
      <c r="AM556" s="32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  <c r="BT556" s="11"/>
      <c r="BU556" s="11"/>
      <c r="BV556" s="11"/>
      <c r="BW556" s="11"/>
      <c r="BX556" s="11"/>
      <c r="BY556" s="11"/>
      <c r="BZ556" s="11"/>
      <c r="CA556" s="11"/>
      <c r="CB556" s="11"/>
      <c r="CC556" s="11"/>
      <c r="CD556" s="11"/>
      <c r="CE556" s="11"/>
      <c r="CF556" s="11"/>
      <c r="CG556" s="11"/>
      <c r="CH556" s="11"/>
      <c r="CI556" s="11"/>
      <c r="CJ556" s="11"/>
      <c r="CK556" s="11"/>
      <c r="CL556" s="11"/>
      <c r="CM556" s="11"/>
      <c r="CN556" s="11"/>
      <c r="CO556" s="11"/>
      <c r="CP556" s="11"/>
      <c r="CQ556" s="11"/>
      <c r="CR556" s="11"/>
      <c r="CS556" s="11"/>
      <c r="CT556" s="11"/>
      <c r="CU556" s="11"/>
      <c r="CV556" s="11"/>
      <c r="CW556" s="11"/>
      <c r="CX556" s="11"/>
      <c r="CY556" s="11"/>
      <c r="CZ556" s="11"/>
      <c r="DA556" s="11"/>
      <c r="DB556" s="11"/>
      <c r="DC556" s="11"/>
      <c r="DD556" s="11"/>
      <c r="DE556" s="11"/>
      <c r="DF556" s="11"/>
      <c r="DG556" s="11"/>
      <c r="DH556" s="11"/>
      <c r="DI556" s="11"/>
      <c r="DJ556" s="11"/>
      <c r="DK556" s="11"/>
      <c r="DL556" s="11"/>
      <c r="DM556" s="11"/>
      <c r="DN556" s="11"/>
      <c r="DO556" s="11"/>
      <c r="DP556" s="11"/>
      <c r="DQ556" s="11"/>
      <c r="DR556" s="11"/>
      <c r="DS556" s="11"/>
      <c r="DT556" s="11"/>
      <c r="DU556" s="11"/>
      <c r="DV556" s="11"/>
      <c r="DW556" s="11"/>
      <c r="DX556" s="11"/>
      <c r="DY556" s="11"/>
      <c r="DZ556" s="11"/>
      <c r="EA556" s="11"/>
      <c r="EB556" s="11"/>
      <c r="EC556" s="11"/>
      <c r="ED556" s="32"/>
    </row>
    <row r="557" spans="1:134" ht="15">
      <c r="A557" s="63">
        <v>31</v>
      </c>
      <c r="B557" s="1"/>
      <c r="C557" s="2" t="s">
        <v>17</v>
      </c>
      <c r="D557" s="13">
        <f t="shared" si="16"/>
        <v>0.11220000000000002</v>
      </c>
      <c r="E557" s="32">
        <v>1.122</v>
      </c>
      <c r="F557" s="62">
        <f t="shared" si="15"/>
        <v>-0.04310000000000014</v>
      </c>
      <c r="G557" s="62">
        <f t="shared" si="18"/>
        <v>0.04829999999999979</v>
      </c>
      <c r="H557" s="36"/>
      <c r="I557" s="36">
        <v>1.2116</v>
      </c>
      <c r="J557" s="36">
        <v>1.2012</v>
      </c>
      <c r="K557" s="36"/>
      <c r="L557" s="32">
        <v>1.1703</v>
      </c>
      <c r="M557" s="36">
        <v>1.1602</v>
      </c>
      <c r="N557" s="36"/>
      <c r="O557" s="32">
        <v>1.2203080095750578</v>
      </c>
      <c r="P557" s="32">
        <v>1.2176</v>
      </c>
      <c r="Q557" s="32"/>
      <c r="R557" s="32"/>
      <c r="S557" s="32">
        <v>1.1308280678854963</v>
      </c>
      <c r="T557" s="32">
        <v>1.1407</v>
      </c>
      <c r="U557" s="32"/>
      <c r="V557" s="32">
        <v>1.1216</v>
      </c>
      <c r="W557" s="32">
        <v>1.0789</v>
      </c>
      <c r="X557" s="32"/>
      <c r="Y557" s="32"/>
      <c r="Z557" s="41"/>
      <c r="AA557" s="32"/>
      <c r="AB557" s="32">
        <v>1.044625</v>
      </c>
      <c r="AC557" s="32"/>
      <c r="AD557" s="74"/>
      <c r="AE557" s="44">
        <v>1.1653125</v>
      </c>
      <c r="AF557" s="32"/>
      <c r="AG557" s="32"/>
      <c r="AH557" s="32"/>
      <c r="AI557" s="32"/>
      <c r="AJ557" s="32"/>
      <c r="AK557" s="32">
        <v>0.8533294021591218</v>
      </c>
      <c r="AL557" s="32"/>
      <c r="AM557" s="32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  <c r="BS557" s="11"/>
      <c r="BT557" s="11"/>
      <c r="BU557" s="11"/>
      <c r="BV557" s="11"/>
      <c r="BW557" s="11"/>
      <c r="BX557" s="11"/>
      <c r="BY557" s="11"/>
      <c r="BZ557" s="11"/>
      <c r="CA557" s="11"/>
      <c r="CB557" s="11"/>
      <c r="CC557" s="11"/>
      <c r="CD557" s="11"/>
      <c r="CE557" s="11"/>
      <c r="CF557" s="11"/>
      <c r="CG557" s="11"/>
      <c r="CH557" s="11"/>
      <c r="CI557" s="11"/>
      <c r="CJ557" s="11"/>
      <c r="CK557" s="11"/>
      <c r="CL557" s="11"/>
      <c r="CM557" s="11"/>
      <c r="CN557" s="11"/>
      <c r="CO557" s="11"/>
      <c r="CP557" s="11"/>
      <c r="CQ557" s="11"/>
      <c r="CR557" s="11"/>
      <c r="CS557" s="11"/>
      <c r="CT557" s="11"/>
      <c r="CU557" s="11"/>
      <c r="CV557" s="11"/>
      <c r="CW557" s="11"/>
      <c r="CX557" s="11"/>
      <c r="CY557" s="11"/>
      <c r="CZ557" s="11"/>
      <c r="DA557" s="11"/>
      <c r="DB557" s="11"/>
      <c r="DC557" s="11"/>
      <c r="DD557" s="11"/>
      <c r="DE557" s="11"/>
      <c r="DF557" s="11"/>
      <c r="DG557" s="11"/>
      <c r="DH557" s="11"/>
      <c r="DI557" s="11"/>
      <c r="DJ557" s="11"/>
      <c r="DK557" s="11"/>
      <c r="DL557" s="11"/>
      <c r="DM557" s="11"/>
      <c r="DN557" s="11"/>
      <c r="DO557" s="11"/>
      <c r="DP557" s="11"/>
      <c r="DQ557" s="11"/>
      <c r="DR557" s="11"/>
      <c r="DS557" s="11"/>
      <c r="DT557" s="11"/>
      <c r="DU557" s="11"/>
      <c r="DV557" s="11"/>
      <c r="DW557" s="11"/>
      <c r="DX557" s="11"/>
      <c r="DY557" s="11"/>
      <c r="DZ557" s="11"/>
      <c r="EA557" s="11"/>
      <c r="EB557" s="11"/>
      <c r="EC557" s="11"/>
      <c r="ED557" s="32"/>
    </row>
    <row r="558" spans="1:134" ht="15">
      <c r="A558" s="63">
        <v>30</v>
      </c>
      <c r="B558" s="1"/>
      <c r="C558" s="2" t="s">
        <v>18</v>
      </c>
      <c r="D558" s="13">
        <f t="shared" si="16"/>
        <v>0.11220000000000002</v>
      </c>
      <c r="E558" s="32">
        <v>1.122</v>
      </c>
      <c r="F558" s="62">
        <f t="shared" si="15"/>
        <v>-0.07800000000000007</v>
      </c>
      <c r="G558" s="62">
        <f t="shared" si="18"/>
        <v>-0.08940000000000015</v>
      </c>
      <c r="H558" s="36"/>
      <c r="I558" s="36">
        <v>1.034</v>
      </c>
      <c r="J558" s="36">
        <v>1.0259</v>
      </c>
      <c r="K558" s="36"/>
      <c r="L558" s="32">
        <v>1.0326</v>
      </c>
      <c r="M558" s="36">
        <v>1.0245</v>
      </c>
      <c r="N558" s="36"/>
      <c r="O558" s="32">
        <v>1.0350469101538882</v>
      </c>
      <c r="P558" s="32">
        <v>1.0356799999999997</v>
      </c>
      <c r="Q558" s="32"/>
      <c r="R558" s="32"/>
      <c r="S558" s="32">
        <v>0.9915419308385512</v>
      </c>
      <c r="T558" s="32">
        <v>0.9913399999999999</v>
      </c>
      <c r="U558" s="32"/>
      <c r="V558" s="32">
        <v>1.01</v>
      </c>
      <c r="W558" s="32">
        <v>1.044</v>
      </c>
      <c r="X558" s="32"/>
      <c r="Y558" s="32"/>
      <c r="Z558" s="41"/>
      <c r="AA558" s="32"/>
      <c r="AB558" s="32">
        <v>1.01804</v>
      </c>
      <c r="AC558" s="32"/>
      <c r="AD558" s="74"/>
      <c r="AE558" s="44">
        <v>1.0645</v>
      </c>
      <c r="AF558" s="32"/>
      <c r="AG558" s="32"/>
      <c r="AH558" s="32"/>
      <c r="AI558" s="32"/>
      <c r="AJ558" s="32"/>
      <c r="AK558" s="32">
        <v>0.8822462124648464</v>
      </c>
      <c r="AL558" s="32"/>
      <c r="AM558" s="32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  <c r="BS558" s="11"/>
      <c r="BT558" s="11"/>
      <c r="BU558" s="11"/>
      <c r="BV558" s="11"/>
      <c r="BW558" s="11"/>
      <c r="BX558" s="11"/>
      <c r="BY558" s="11"/>
      <c r="BZ558" s="11"/>
      <c r="CA558" s="11"/>
      <c r="CB558" s="11"/>
      <c r="CC558" s="11"/>
      <c r="CD558" s="11"/>
      <c r="CE558" s="11"/>
      <c r="CF558" s="11"/>
      <c r="CG558" s="11"/>
      <c r="CH558" s="11"/>
      <c r="CI558" s="11"/>
      <c r="CJ558" s="11"/>
      <c r="CK558" s="11"/>
      <c r="CL558" s="11"/>
      <c r="CM558" s="11"/>
      <c r="CN558" s="11"/>
      <c r="CO558" s="11"/>
      <c r="CP558" s="11"/>
      <c r="CQ558" s="11"/>
      <c r="CR558" s="11"/>
      <c r="CS558" s="11"/>
      <c r="CT558" s="11"/>
      <c r="CU558" s="11"/>
      <c r="CV558" s="11"/>
      <c r="CW558" s="11"/>
      <c r="CX558" s="11"/>
      <c r="CY558" s="11"/>
      <c r="CZ558" s="11"/>
      <c r="DA558" s="11"/>
      <c r="DB558" s="11"/>
      <c r="DC558" s="11"/>
      <c r="DD558" s="11"/>
      <c r="DE558" s="11"/>
      <c r="DF558" s="11"/>
      <c r="DG558" s="11"/>
      <c r="DH558" s="11"/>
      <c r="DI558" s="11"/>
      <c r="DJ558" s="11"/>
      <c r="DK558" s="11"/>
      <c r="DL558" s="11"/>
      <c r="DM558" s="11"/>
      <c r="DN558" s="11"/>
      <c r="DO558" s="11"/>
      <c r="DP558" s="11"/>
      <c r="DQ558" s="11"/>
      <c r="DR558" s="11"/>
      <c r="DS558" s="11"/>
      <c r="DT558" s="11"/>
      <c r="DU558" s="11"/>
      <c r="DV558" s="11"/>
      <c r="DW558" s="11"/>
      <c r="DX558" s="11"/>
      <c r="DY558" s="11"/>
      <c r="DZ558" s="11"/>
      <c r="EA558" s="11"/>
      <c r="EB558" s="11"/>
      <c r="EC558" s="11"/>
      <c r="ED558" s="32"/>
    </row>
    <row r="559" spans="1:133" ht="15">
      <c r="A559" s="63">
        <v>31</v>
      </c>
      <c r="B559" s="1"/>
      <c r="C559" s="2" t="s">
        <v>19</v>
      </c>
      <c r="D559" s="13">
        <f t="shared" si="16"/>
        <v>0.11220000000000002</v>
      </c>
      <c r="E559" s="32">
        <v>1.122</v>
      </c>
      <c r="F559" s="62">
        <f t="shared" si="15"/>
        <v>-0.009000000000000119</v>
      </c>
      <c r="G559" s="62">
        <f t="shared" si="18"/>
        <v>-0.022259999999999946</v>
      </c>
      <c r="H559" s="36"/>
      <c r="I559" s="75">
        <v>1.1031199999999999</v>
      </c>
      <c r="J559" s="36">
        <v>1.093</v>
      </c>
      <c r="K559" s="36"/>
      <c r="L559" s="32">
        <v>1.0997400000000002</v>
      </c>
      <c r="M559" s="36">
        <v>1.0898</v>
      </c>
      <c r="N559" s="36"/>
      <c r="O559" s="32">
        <v>1.07727326189042</v>
      </c>
      <c r="P559" s="32">
        <v>1.0774249999999999</v>
      </c>
      <c r="Q559" s="32">
        <v>1.0711817308039293</v>
      </c>
      <c r="R559" s="32">
        <v>1.07215</v>
      </c>
      <c r="S559" s="32">
        <v>1.0666062442071718</v>
      </c>
      <c r="T559" s="32">
        <v>1.066125</v>
      </c>
      <c r="U559" s="32"/>
      <c r="V559" s="11">
        <v>1.1005</v>
      </c>
      <c r="W559" s="11">
        <v>1.113</v>
      </c>
      <c r="AA559" s="11"/>
      <c r="AB559" s="32">
        <v>1.099</v>
      </c>
      <c r="AE559" s="44">
        <v>1.1171875</v>
      </c>
      <c r="AK559" s="32">
        <v>0.9071940488070399</v>
      </c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  <c r="BS559" s="11"/>
      <c r="BT559" s="11"/>
      <c r="BU559" s="11"/>
      <c r="BV559" s="11"/>
      <c r="BW559" s="11"/>
      <c r="BX559" s="11"/>
      <c r="BY559" s="11"/>
      <c r="BZ559" s="11"/>
      <c r="CA559" s="11"/>
      <c r="CB559" s="11"/>
      <c r="CC559" s="11"/>
      <c r="CD559" s="11"/>
      <c r="CE559" s="11"/>
      <c r="CF559" s="11"/>
      <c r="CG559" s="11"/>
      <c r="CH559" s="11"/>
      <c r="CI559" s="11"/>
      <c r="CJ559" s="11"/>
      <c r="CK559" s="11"/>
      <c r="CL559" s="11"/>
      <c r="CM559" s="11"/>
      <c r="CN559" s="11"/>
      <c r="CO559" s="11"/>
      <c r="CP559" s="11"/>
      <c r="CQ559" s="11"/>
      <c r="CR559" s="11"/>
      <c r="CS559" s="11"/>
      <c r="CT559" s="11"/>
      <c r="CU559" s="11"/>
      <c r="CV559" s="11"/>
      <c r="CW559" s="11"/>
      <c r="CX559" s="11"/>
      <c r="CY559" s="11"/>
      <c r="CZ559" s="11"/>
      <c r="DA559" s="11"/>
      <c r="DB559" s="11"/>
      <c r="DC559" s="11"/>
      <c r="DD559" s="11"/>
      <c r="DE559" s="11"/>
      <c r="DF559" s="11"/>
      <c r="DG559" s="11"/>
      <c r="DH559" s="11"/>
      <c r="DI559" s="11"/>
      <c r="DJ559" s="11"/>
      <c r="DK559" s="11"/>
      <c r="DL559" s="11"/>
      <c r="DM559" s="11"/>
      <c r="DN559" s="11"/>
      <c r="DO559" s="11"/>
      <c r="DP559" s="11"/>
      <c r="DQ559" s="11"/>
      <c r="DR559" s="11"/>
      <c r="DS559" s="11"/>
      <c r="DT559" s="11"/>
      <c r="DU559" s="11"/>
      <c r="DV559" s="11"/>
      <c r="DW559" s="11"/>
      <c r="DX559" s="11"/>
      <c r="DY559" s="11"/>
      <c r="DZ559" s="11"/>
      <c r="EA559" s="11"/>
      <c r="EB559" s="11"/>
      <c r="EC559" s="11"/>
    </row>
    <row r="560" spans="1:134" ht="15">
      <c r="A560" s="65">
        <v>31</v>
      </c>
      <c r="B560" s="6">
        <v>2001</v>
      </c>
      <c r="C560" s="7" t="s">
        <v>8</v>
      </c>
      <c r="D560" s="15">
        <f t="shared" si="16"/>
        <v>0.11250322580645163</v>
      </c>
      <c r="E560" s="31">
        <f>(E559*21+E561*10)/31</f>
        <v>1.1250322580645162</v>
      </c>
      <c r="F560" s="61">
        <f t="shared" si="15"/>
        <v>-0.026032258064516256</v>
      </c>
      <c r="G560" s="61">
        <f aca="true" t="shared" si="19" ref="G560:G583">L560-E560</f>
        <v>-0.007032258064516128</v>
      </c>
      <c r="H560" s="33"/>
      <c r="I560" s="33">
        <v>1.134</v>
      </c>
      <c r="J560" s="33"/>
      <c r="K560" s="33"/>
      <c r="L560" s="33">
        <v>1.118</v>
      </c>
      <c r="M560" s="33"/>
      <c r="N560" s="33"/>
      <c r="O560" s="33"/>
      <c r="P560" s="33"/>
      <c r="Q560" s="33"/>
      <c r="R560" s="33"/>
      <c r="S560" s="33"/>
      <c r="T560" s="33"/>
      <c r="U560" s="33"/>
      <c r="V560" s="33">
        <v>1.105</v>
      </c>
      <c r="W560" s="33">
        <v>1.099</v>
      </c>
      <c r="X560" s="33"/>
      <c r="Y560" s="33">
        <v>1.086386181830892</v>
      </c>
      <c r="Z560" s="31">
        <f>Y560-W560</f>
        <v>-0.012613818169108004</v>
      </c>
      <c r="AA560" s="33"/>
      <c r="AB560" s="33"/>
      <c r="AC560" s="33"/>
      <c r="AD560" s="73"/>
      <c r="AE560" s="42"/>
      <c r="AF560" s="33"/>
      <c r="AG560" s="33"/>
      <c r="AH560" s="33"/>
      <c r="AI560" s="33"/>
      <c r="AJ560" s="33"/>
      <c r="AK560" s="33"/>
      <c r="AL560" s="33"/>
      <c r="AM560" s="33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11"/>
      <c r="BV560" s="11"/>
      <c r="BW560" s="11"/>
      <c r="BX560" s="11"/>
      <c r="BY560" s="11"/>
      <c r="BZ560" s="11"/>
      <c r="CA560" s="11"/>
      <c r="CB560" s="11"/>
      <c r="CC560" s="11"/>
      <c r="CD560" s="11"/>
      <c r="CE560" s="11"/>
      <c r="CF560" s="11"/>
      <c r="CG560" s="11"/>
      <c r="CH560" s="11"/>
      <c r="CI560" s="11"/>
      <c r="CJ560" s="11"/>
      <c r="CK560" s="11"/>
      <c r="CL560" s="11"/>
      <c r="CM560" s="11"/>
      <c r="CN560" s="11"/>
      <c r="CO560" s="11"/>
      <c r="CP560" s="11"/>
      <c r="CQ560" s="11"/>
      <c r="CR560" s="11"/>
      <c r="CS560" s="11"/>
      <c r="CT560" s="11"/>
      <c r="CU560" s="11"/>
      <c r="CV560" s="11"/>
      <c r="CW560" s="11"/>
      <c r="CX560" s="11"/>
      <c r="CY560" s="11"/>
      <c r="CZ560" s="11"/>
      <c r="DA560" s="11"/>
      <c r="DB560" s="11"/>
      <c r="DC560" s="11"/>
      <c r="DD560" s="11"/>
      <c r="DE560" s="11"/>
      <c r="DF560" s="11"/>
      <c r="DG560" s="11"/>
      <c r="DH560" s="11"/>
      <c r="DI560" s="11"/>
      <c r="DJ560" s="11"/>
      <c r="DK560" s="11"/>
      <c r="DL560" s="11"/>
      <c r="DM560" s="11"/>
      <c r="DN560" s="11"/>
      <c r="DO560" s="11"/>
      <c r="DP560" s="11"/>
      <c r="DQ560" s="11"/>
      <c r="DR560" s="11"/>
      <c r="DS560" s="11"/>
      <c r="DT560" s="11"/>
      <c r="DU560" s="11"/>
      <c r="DV560" s="11"/>
      <c r="DW560" s="11"/>
      <c r="DX560" s="11"/>
      <c r="DY560" s="11"/>
      <c r="DZ560" s="11"/>
      <c r="EA560" s="11"/>
      <c r="EB560" s="11"/>
      <c r="EC560" s="11"/>
      <c r="ED560" s="33"/>
    </row>
    <row r="561" spans="1:134" ht="15">
      <c r="A561" s="63">
        <v>28</v>
      </c>
      <c r="C561" s="2" t="s">
        <v>9</v>
      </c>
      <c r="D561" s="13">
        <f t="shared" si="16"/>
        <v>0.11314</v>
      </c>
      <c r="E561" s="11">
        <v>1.1314</v>
      </c>
      <c r="F561" s="62">
        <f t="shared" si="15"/>
        <v>0.04940000000000011</v>
      </c>
      <c r="G561" s="62">
        <f t="shared" si="19"/>
        <v>0.015300000000000091</v>
      </c>
      <c r="H561" s="32"/>
      <c r="I561" s="32">
        <v>1.1402</v>
      </c>
      <c r="J561" s="32"/>
      <c r="K561" s="32"/>
      <c r="L561" s="32">
        <v>1.1467</v>
      </c>
      <c r="M561" s="32"/>
      <c r="N561" s="32"/>
      <c r="O561" s="32"/>
      <c r="P561" s="32"/>
      <c r="Q561" s="32"/>
      <c r="R561" s="32"/>
      <c r="S561" s="32"/>
      <c r="T561" s="32"/>
      <c r="U561" s="32"/>
      <c r="V561" s="32">
        <v>1.1236</v>
      </c>
      <c r="W561" s="32">
        <v>1.1808</v>
      </c>
      <c r="X561" s="32"/>
      <c r="Y561" s="32">
        <v>1.0927879005229773</v>
      </c>
      <c r="Z561" s="76">
        <f>Y561-W561</f>
        <v>-0.08801209947702282</v>
      </c>
      <c r="AA561" s="32"/>
      <c r="AB561" s="32"/>
      <c r="AC561" s="32"/>
      <c r="AD561" s="74"/>
      <c r="AE561" s="44"/>
      <c r="AF561" s="32"/>
      <c r="AG561" s="32"/>
      <c r="AH561" s="32"/>
      <c r="AI561" s="32"/>
      <c r="AJ561" s="32"/>
      <c r="AK561" s="32"/>
      <c r="AL561" s="32"/>
      <c r="AM561" s="32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  <c r="BU561" s="11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  <c r="CF561" s="11"/>
      <c r="CG561" s="11"/>
      <c r="CH561" s="11"/>
      <c r="CI561" s="11"/>
      <c r="CJ561" s="11"/>
      <c r="CK561" s="11"/>
      <c r="CL561" s="11"/>
      <c r="CM561" s="11"/>
      <c r="CN561" s="11"/>
      <c r="CO561" s="11"/>
      <c r="CP561" s="11"/>
      <c r="CQ561" s="11"/>
      <c r="CR561" s="11"/>
      <c r="CS561" s="11"/>
      <c r="CT561" s="11"/>
      <c r="CU561" s="11"/>
      <c r="CV561" s="11"/>
      <c r="CW561" s="11"/>
      <c r="CX561" s="11"/>
      <c r="CY561" s="11"/>
      <c r="CZ561" s="11"/>
      <c r="DA561" s="11"/>
      <c r="DB561" s="11"/>
      <c r="DC561" s="11"/>
      <c r="DD561" s="11"/>
      <c r="DE561" s="11"/>
      <c r="DF561" s="11"/>
      <c r="DG561" s="11"/>
      <c r="DH561" s="11"/>
      <c r="DI561" s="11"/>
      <c r="DJ561" s="11"/>
      <c r="DK561" s="11"/>
      <c r="DL561" s="11"/>
      <c r="DM561" s="11"/>
      <c r="DN561" s="11"/>
      <c r="DO561" s="11"/>
      <c r="DP561" s="11"/>
      <c r="DQ561" s="11"/>
      <c r="DR561" s="11"/>
      <c r="DS561" s="11"/>
      <c r="DT561" s="11"/>
      <c r="DU561" s="11"/>
      <c r="DV561" s="11"/>
      <c r="DW561" s="11"/>
      <c r="DX561" s="11"/>
      <c r="DY561" s="11"/>
      <c r="DZ561" s="11"/>
      <c r="EA561" s="11"/>
      <c r="EB561" s="11"/>
      <c r="EC561" s="11"/>
      <c r="ED561" s="32"/>
    </row>
    <row r="562" spans="1:134" ht="15">
      <c r="A562" s="63">
        <v>31</v>
      </c>
      <c r="B562" s="1"/>
      <c r="C562" s="2" t="s">
        <v>10</v>
      </c>
      <c r="D562" s="13">
        <f t="shared" si="16"/>
        <v>0.11314</v>
      </c>
      <c r="E562" s="11">
        <v>1.1314</v>
      </c>
      <c r="F562" s="62">
        <f t="shared" si="15"/>
        <v>0.17810000000000015</v>
      </c>
      <c r="G562" s="62">
        <f t="shared" si="19"/>
        <v>0.1423000000000001</v>
      </c>
      <c r="H562" s="32"/>
      <c r="I562" s="32">
        <v>1.2769</v>
      </c>
      <c r="J562" s="32"/>
      <c r="K562" s="32"/>
      <c r="L562" s="32">
        <v>1.2737</v>
      </c>
      <c r="M562" s="32"/>
      <c r="N562" s="32"/>
      <c r="O562" s="32"/>
      <c r="P562" s="32"/>
      <c r="Q562" s="32"/>
      <c r="R562" s="32"/>
      <c r="S562" s="32"/>
      <c r="T562" s="32"/>
      <c r="U562" s="32"/>
      <c r="V562" s="32">
        <v>1.299</v>
      </c>
      <c r="W562" s="32">
        <v>1.3095</v>
      </c>
      <c r="X562" s="32"/>
      <c r="Y562" s="32">
        <v>1.2229116026312659</v>
      </c>
      <c r="Z562" s="76">
        <f aca="true" t="shared" si="20" ref="Z562:Z573">Y562-W562</f>
        <v>-0.08658839736873425</v>
      </c>
      <c r="AA562" s="32"/>
      <c r="AB562" s="32"/>
      <c r="AC562" s="32"/>
      <c r="AD562" s="74"/>
      <c r="AE562" s="44"/>
      <c r="AF562" s="32"/>
      <c r="AG562" s="32"/>
      <c r="AH562" s="32"/>
      <c r="AI562" s="32"/>
      <c r="AJ562" s="32"/>
      <c r="AK562" s="32"/>
      <c r="AL562" s="32"/>
      <c r="AM562" s="32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  <c r="BS562" s="11"/>
      <c r="BT562" s="11"/>
      <c r="BU562" s="11"/>
      <c r="BV562" s="11"/>
      <c r="BW562" s="11"/>
      <c r="BX562" s="11"/>
      <c r="BY562" s="11"/>
      <c r="BZ562" s="11"/>
      <c r="CA562" s="11"/>
      <c r="CB562" s="11"/>
      <c r="CC562" s="11"/>
      <c r="CD562" s="11"/>
      <c r="CE562" s="11"/>
      <c r="CF562" s="11"/>
      <c r="CG562" s="11"/>
      <c r="CH562" s="11"/>
      <c r="CI562" s="11"/>
      <c r="CJ562" s="11"/>
      <c r="CK562" s="11"/>
      <c r="CL562" s="11"/>
      <c r="CM562" s="11"/>
      <c r="CN562" s="11"/>
      <c r="CO562" s="11"/>
      <c r="CP562" s="11"/>
      <c r="CQ562" s="11"/>
      <c r="CR562" s="11"/>
      <c r="CS562" s="11"/>
      <c r="CT562" s="11"/>
      <c r="CU562" s="11"/>
      <c r="CV562" s="11"/>
      <c r="CW562" s="11"/>
      <c r="CX562" s="11"/>
      <c r="CY562" s="11"/>
      <c r="CZ562" s="11"/>
      <c r="DA562" s="11"/>
      <c r="DB562" s="11"/>
      <c r="DC562" s="11"/>
      <c r="DD562" s="11"/>
      <c r="DE562" s="11"/>
      <c r="DF562" s="11"/>
      <c r="DG562" s="11"/>
      <c r="DH562" s="11"/>
      <c r="DI562" s="11"/>
      <c r="DJ562" s="11"/>
      <c r="DK562" s="11"/>
      <c r="DL562" s="11"/>
      <c r="DM562" s="11"/>
      <c r="DN562" s="11"/>
      <c r="DO562" s="11"/>
      <c r="DP562" s="11"/>
      <c r="DQ562" s="11"/>
      <c r="DR562" s="11"/>
      <c r="DS562" s="11"/>
      <c r="DT562" s="11"/>
      <c r="DU562" s="11"/>
      <c r="DV562" s="11"/>
      <c r="DW562" s="11"/>
      <c r="DX562" s="11"/>
      <c r="DY562" s="11"/>
      <c r="DZ562" s="11"/>
      <c r="EA562" s="11"/>
      <c r="EB562" s="11"/>
      <c r="EC562" s="11"/>
      <c r="ED562" s="32"/>
    </row>
    <row r="563" spans="1:134" ht="15">
      <c r="A563" s="63">
        <v>30</v>
      </c>
      <c r="B563" s="1"/>
      <c r="C563" s="2" t="s">
        <v>11</v>
      </c>
      <c r="D563" s="13">
        <f t="shared" si="16"/>
        <v>0.11314</v>
      </c>
      <c r="E563" s="11">
        <v>1.1314</v>
      </c>
      <c r="F563" s="62">
        <f t="shared" si="15"/>
        <v>0.25360000000000005</v>
      </c>
      <c r="G563" s="62">
        <f t="shared" si="19"/>
        <v>0.2109000000000001</v>
      </c>
      <c r="H563" s="32"/>
      <c r="I563" s="32">
        <v>1.3326</v>
      </c>
      <c r="J563" s="36"/>
      <c r="K563" s="36"/>
      <c r="L563" s="32">
        <v>1.3423</v>
      </c>
      <c r="M563" s="32"/>
      <c r="N563" s="32"/>
      <c r="O563" s="32"/>
      <c r="P563" s="32"/>
      <c r="Q563" s="32"/>
      <c r="R563" s="32"/>
      <c r="S563" s="32"/>
      <c r="T563" s="32"/>
      <c r="U563" s="32"/>
      <c r="V563" s="32">
        <v>1.3548</v>
      </c>
      <c r="W563" s="32">
        <v>1.385</v>
      </c>
      <c r="X563" s="32"/>
      <c r="Y563" s="32">
        <v>1.3096622947817353</v>
      </c>
      <c r="Z563" s="76">
        <f t="shared" si="20"/>
        <v>-0.07533770521826466</v>
      </c>
      <c r="AA563" s="32"/>
      <c r="AB563" s="32"/>
      <c r="AC563" s="32"/>
      <c r="AD563" s="74"/>
      <c r="AE563" s="44"/>
      <c r="AF563" s="32"/>
      <c r="AG563" s="32"/>
      <c r="AH563" s="32"/>
      <c r="AI563" s="32"/>
      <c r="AJ563" s="32"/>
      <c r="AK563" s="32"/>
      <c r="AL563" s="32"/>
      <c r="AM563" s="32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  <c r="BS563" s="11"/>
      <c r="BT563" s="11"/>
      <c r="BU563" s="11"/>
      <c r="BV563" s="11"/>
      <c r="BW563" s="11"/>
      <c r="BX563" s="11"/>
      <c r="BY563" s="11"/>
      <c r="BZ563" s="11"/>
      <c r="CA563" s="11"/>
      <c r="CB563" s="11"/>
      <c r="CC563" s="11"/>
      <c r="CD563" s="11"/>
      <c r="CE563" s="11"/>
      <c r="CF563" s="11"/>
      <c r="CG563" s="11"/>
      <c r="CH563" s="11"/>
      <c r="CI563" s="11"/>
      <c r="CJ563" s="11"/>
      <c r="CK563" s="11"/>
      <c r="CL563" s="11"/>
      <c r="CM563" s="11"/>
      <c r="CN563" s="11"/>
      <c r="CO563" s="11"/>
      <c r="CP563" s="11"/>
      <c r="CQ563" s="11"/>
      <c r="CR563" s="11"/>
      <c r="CS563" s="11"/>
      <c r="CT563" s="11"/>
      <c r="CU563" s="11"/>
      <c r="CV563" s="11"/>
      <c r="CW563" s="11"/>
      <c r="CX563" s="11"/>
      <c r="CY563" s="11"/>
      <c r="CZ563" s="11"/>
      <c r="DA563" s="11"/>
      <c r="DB563" s="11"/>
      <c r="DC563" s="11"/>
      <c r="DD563" s="11"/>
      <c r="DE563" s="11"/>
      <c r="DF563" s="11"/>
      <c r="DG563" s="11"/>
      <c r="DH563" s="11"/>
      <c r="DI563" s="11"/>
      <c r="DJ563" s="11"/>
      <c r="DK563" s="11"/>
      <c r="DL563" s="11"/>
      <c r="DM563" s="11"/>
      <c r="DN563" s="11"/>
      <c r="DO563" s="11"/>
      <c r="DP563" s="11"/>
      <c r="DQ563" s="11"/>
      <c r="DR563" s="11"/>
      <c r="DS563" s="11"/>
      <c r="DT563" s="11"/>
      <c r="DU563" s="11"/>
      <c r="DV563" s="11"/>
      <c r="DW563" s="11"/>
      <c r="DX563" s="11"/>
      <c r="DY563" s="11"/>
      <c r="DZ563" s="11"/>
      <c r="EA563" s="11"/>
      <c r="EB563" s="11"/>
      <c r="EC563" s="11"/>
      <c r="ED563" s="32"/>
    </row>
    <row r="564" spans="1:134" ht="15">
      <c r="A564" s="63">
        <v>31</v>
      </c>
      <c r="B564" s="1"/>
      <c r="C564" s="2" t="s">
        <v>12</v>
      </c>
      <c r="D564" s="13">
        <f t="shared" si="16"/>
        <v>0.11314</v>
      </c>
      <c r="E564" s="11">
        <v>1.1314</v>
      </c>
      <c r="F564" s="62">
        <f t="shared" si="15"/>
        <v>0.4575</v>
      </c>
      <c r="G564" s="62">
        <f t="shared" si="19"/>
        <v>0.38149999999999995</v>
      </c>
      <c r="H564" s="32"/>
      <c r="I564" s="32">
        <v>1.4731</v>
      </c>
      <c r="J564" s="36"/>
      <c r="K564" s="36"/>
      <c r="L564" s="32">
        <v>1.5129</v>
      </c>
      <c r="M564" s="32"/>
      <c r="N564" s="32"/>
      <c r="O564" s="32"/>
      <c r="P564" s="32"/>
      <c r="Q564" s="32"/>
      <c r="R564" s="32"/>
      <c r="S564" s="32"/>
      <c r="T564" s="32"/>
      <c r="U564" s="32"/>
      <c r="V564" s="32">
        <v>1.5684</v>
      </c>
      <c r="W564" s="32">
        <v>1.5889</v>
      </c>
      <c r="X564" s="32"/>
      <c r="Y564" s="32">
        <v>1.4562206193142608</v>
      </c>
      <c r="Z564" s="76">
        <f t="shared" si="20"/>
        <v>-0.13267938068573915</v>
      </c>
      <c r="AA564" s="32"/>
      <c r="AB564" s="32"/>
      <c r="AC564" s="32"/>
      <c r="AD564" s="74"/>
      <c r="AE564" s="44"/>
      <c r="AF564" s="32"/>
      <c r="AG564" s="32"/>
      <c r="AH564" s="32"/>
      <c r="AI564" s="32"/>
      <c r="AJ564" s="32"/>
      <c r="AK564" s="32"/>
      <c r="AL564" s="32"/>
      <c r="AM564" s="32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  <c r="BU564" s="11"/>
      <c r="BV564" s="11"/>
      <c r="BW564" s="11"/>
      <c r="BX564" s="11"/>
      <c r="BY564" s="11"/>
      <c r="BZ564" s="11"/>
      <c r="CA564" s="11"/>
      <c r="CB564" s="11"/>
      <c r="CC564" s="11"/>
      <c r="CD564" s="11"/>
      <c r="CE564" s="11"/>
      <c r="CF564" s="11"/>
      <c r="CG564" s="11"/>
      <c r="CH564" s="11"/>
      <c r="CI564" s="11"/>
      <c r="CJ564" s="11"/>
      <c r="CK564" s="11"/>
      <c r="CL564" s="11"/>
      <c r="CM564" s="11"/>
      <c r="CN564" s="11"/>
      <c r="CO564" s="11"/>
      <c r="CP564" s="11"/>
      <c r="CQ564" s="11"/>
      <c r="CR564" s="11"/>
      <c r="CS564" s="11"/>
      <c r="CT564" s="11"/>
      <c r="CU564" s="11"/>
      <c r="CV564" s="11"/>
      <c r="CW564" s="11"/>
      <c r="CX564" s="11"/>
      <c r="CY564" s="11"/>
      <c r="CZ564" s="11"/>
      <c r="DA564" s="11"/>
      <c r="DB564" s="11"/>
      <c r="DC564" s="11"/>
      <c r="DD564" s="11"/>
      <c r="DE564" s="11"/>
      <c r="DF564" s="11"/>
      <c r="DG564" s="11"/>
      <c r="DH564" s="11"/>
      <c r="DI564" s="11"/>
      <c r="DJ564" s="11"/>
      <c r="DK564" s="11"/>
      <c r="DL564" s="11"/>
      <c r="DM564" s="11"/>
      <c r="DN564" s="11"/>
      <c r="DO564" s="11"/>
      <c r="DP564" s="11"/>
      <c r="DQ564" s="11"/>
      <c r="DR564" s="11"/>
      <c r="DS564" s="11"/>
      <c r="DT564" s="11"/>
      <c r="DU564" s="11"/>
      <c r="DV564" s="11"/>
      <c r="DW564" s="11"/>
      <c r="DX564" s="11"/>
      <c r="DY564" s="11"/>
      <c r="DZ564" s="11"/>
      <c r="EA564" s="11"/>
      <c r="EB564" s="11"/>
      <c r="EC564" s="11"/>
      <c r="ED564" s="32"/>
    </row>
    <row r="565" spans="1:134" ht="15">
      <c r="A565" s="63">
        <v>30</v>
      </c>
      <c r="B565" s="1"/>
      <c r="C565" s="2" t="s">
        <v>13</v>
      </c>
      <c r="D565" s="13">
        <f t="shared" si="16"/>
        <v>0.11314</v>
      </c>
      <c r="E565" s="40">
        <f>(25*E566+6*E564)/31</f>
        <v>1.1314</v>
      </c>
      <c r="F565" s="62">
        <f t="shared" si="15"/>
        <v>0.5231000000000001</v>
      </c>
      <c r="G565" s="62">
        <f t="shared" si="19"/>
        <v>0.4897</v>
      </c>
      <c r="H565" s="32"/>
      <c r="I565" s="32">
        <v>1.6232</v>
      </c>
      <c r="J565" s="36"/>
      <c r="K565" s="36"/>
      <c r="L565" s="32">
        <v>1.6211</v>
      </c>
      <c r="M565" s="32"/>
      <c r="N565" s="32"/>
      <c r="O565" s="32"/>
      <c r="P565" s="32"/>
      <c r="Q565" s="32"/>
      <c r="R565" s="32"/>
      <c r="S565" s="32"/>
      <c r="T565" s="32"/>
      <c r="U565" s="32"/>
      <c r="V565" s="32">
        <v>1.6433</v>
      </c>
      <c r="W565" s="32">
        <v>1.6545</v>
      </c>
      <c r="X565" s="32"/>
      <c r="Y565" s="32">
        <v>1.5935456291301437</v>
      </c>
      <c r="Z565" s="76">
        <f t="shared" si="20"/>
        <v>-0.060954370869856334</v>
      </c>
      <c r="AA565" s="32"/>
      <c r="AB565" s="32"/>
      <c r="AC565" s="32"/>
      <c r="AD565" s="74"/>
      <c r="AE565" s="44"/>
      <c r="AF565" s="32"/>
      <c r="AG565" s="32"/>
      <c r="AH565" s="32"/>
      <c r="AI565" s="32"/>
      <c r="AJ565" s="32"/>
      <c r="AK565" s="32"/>
      <c r="AL565" s="32"/>
      <c r="AM565" s="32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  <c r="BS565" s="11"/>
      <c r="BT565" s="11"/>
      <c r="BU565" s="11"/>
      <c r="BV565" s="11"/>
      <c r="BW565" s="11"/>
      <c r="BX565" s="11"/>
      <c r="BY565" s="11"/>
      <c r="BZ565" s="11"/>
      <c r="CA565" s="11"/>
      <c r="CB565" s="11"/>
      <c r="CC565" s="11"/>
      <c r="CD565" s="11"/>
      <c r="CE565" s="11"/>
      <c r="CF565" s="11"/>
      <c r="CG565" s="11"/>
      <c r="CH565" s="11"/>
      <c r="CI565" s="11"/>
      <c r="CJ565" s="11"/>
      <c r="CK565" s="11"/>
      <c r="CL565" s="11"/>
      <c r="CM565" s="11"/>
      <c r="CN565" s="11"/>
      <c r="CO565" s="11"/>
      <c r="CP565" s="11"/>
      <c r="CQ565" s="11"/>
      <c r="CR565" s="11"/>
      <c r="CS565" s="11"/>
      <c r="CT565" s="11"/>
      <c r="CU565" s="11"/>
      <c r="CV565" s="11"/>
      <c r="CW565" s="11"/>
      <c r="CX565" s="11"/>
      <c r="CY565" s="11"/>
      <c r="CZ565" s="11"/>
      <c r="DA565" s="11"/>
      <c r="DB565" s="11"/>
      <c r="DC565" s="11"/>
      <c r="DD565" s="11"/>
      <c r="DE565" s="11"/>
      <c r="DF565" s="11"/>
      <c r="DG565" s="11"/>
      <c r="DH565" s="11"/>
      <c r="DI565" s="11"/>
      <c r="DJ565" s="11"/>
      <c r="DK565" s="11"/>
      <c r="DL565" s="11"/>
      <c r="DM565" s="11"/>
      <c r="DN565" s="11"/>
      <c r="DO565" s="11"/>
      <c r="DP565" s="11"/>
      <c r="DQ565" s="11"/>
      <c r="DR565" s="11"/>
      <c r="DS565" s="11"/>
      <c r="DT565" s="11"/>
      <c r="DU565" s="11"/>
      <c r="DV565" s="11"/>
      <c r="DW565" s="11"/>
      <c r="DX565" s="11"/>
      <c r="DY565" s="11"/>
      <c r="DZ565" s="11"/>
      <c r="EA565" s="11"/>
      <c r="EB565" s="11"/>
      <c r="EC565" s="11"/>
      <c r="ED565" s="32"/>
    </row>
    <row r="566" spans="1:134" ht="15">
      <c r="A566" s="63">
        <v>31</v>
      </c>
      <c r="B566" s="1"/>
      <c r="C566" s="2" t="s">
        <v>14</v>
      </c>
      <c r="D566" s="13">
        <f t="shared" si="16"/>
        <v>0.11314</v>
      </c>
      <c r="E566" s="11">
        <v>1.1314</v>
      </c>
      <c r="F566" s="62">
        <f t="shared" si="15"/>
        <v>0.5379</v>
      </c>
      <c r="G566" s="62">
        <f t="shared" si="19"/>
        <v>0.5259</v>
      </c>
      <c r="H566" s="32"/>
      <c r="I566" s="32">
        <v>1.6521</v>
      </c>
      <c r="J566" s="36"/>
      <c r="K566" s="36"/>
      <c r="L566" s="32">
        <v>1.6573</v>
      </c>
      <c r="M566" s="32"/>
      <c r="N566" s="32"/>
      <c r="O566" s="32"/>
      <c r="P566" s="32"/>
      <c r="Q566" s="32"/>
      <c r="R566" s="32"/>
      <c r="S566" s="32"/>
      <c r="T566" s="32"/>
      <c r="U566" s="32"/>
      <c r="V566" s="32">
        <v>1.6688</v>
      </c>
      <c r="W566" s="32">
        <v>1.6693</v>
      </c>
      <c r="X566" s="32"/>
      <c r="Y566" s="32">
        <v>1.6328306921863165</v>
      </c>
      <c r="Z566" s="76">
        <f t="shared" si="20"/>
        <v>-0.036469307813683516</v>
      </c>
      <c r="AA566" s="32"/>
      <c r="AB566" s="32"/>
      <c r="AC566" s="32"/>
      <c r="AD566" s="74"/>
      <c r="AE566" s="44"/>
      <c r="AF566" s="32"/>
      <c r="AG566" s="32"/>
      <c r="AH566" s="32"/>
      <c r="AI566" s="32"/>
      <c r="AJ566" s="32"/>
      <c r="AK566" s="32"/>
      <c r="AL566" s="32"/>
      <c r="AM566" s="32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  <c r="BS566" s="11"/>
      <c r="BT566" s="11"/>
      <c r="BU566" s="11"/>
      <c r="BV566" s="11"/>
      <c r="BW566" s="11"/>
      <c r="BX566" s="11"/>
      <c r="BY566" s="11"/>
      <c r="BZ566" s="11"/>
      <c r="CA566" s="11"/>
      <c r="CB566" s="11"/>
      <c r="CC566" s="11"/>
      <c r="CD566" s="11"/>
      <c r="CE566" s="11"/>
      <c r="CF566" s="11"/>
      <c r="CG566" s="11"/>
      <c r="CH566" s="11"/>
      <c r="CI566" s="11"/>
      <c r="CJ566" s="11"/>
      <c r="CK566" s="11"/>
      <c r="CL566" s="11"/>
      <c r="CM566" s="11"/>
      <c r="CN566" s="11"/>
      <c r="CO566" s="11"/>
      <c r="CP566" s="11"/>
      <c r="CQ566" s="11"/>
      <c r="CR566" s="11"/>
      <c r="CS566" s="11"/>
      <c r="CT566" s="11"/>
      <c r="CU566" s="11"/>
      <c r="CV566" s="11"/>
      <c r="CW566" s="11"/>
      <c r="CX566" s="11"/>
      <c r="CY566" s="11"/>
      <c r="CZ566" s="11"/>
      <c r="DA566" s="11"/>
      <c r="DB566" s="11"/>
      <c r="DC566" s="11"/>
      <c r="DD566" s="11"/>
      <c r="DE566" s="11"/>
      <c r="DF566" s="11"/>
      <c r="DG566" s="11"/>
      <c r="DH566" s="11"/>
      <c r="DI566" s="11"/>
      <c r="DJ566" s="11"/>
      <c r="DK566" s="11"/>
      <c r="DL566" s="11"/>
      <c r="DM566" s="11"/>
      <c r="DN566" s="11"/>
      <c r="DO566" s="11"/>
      <c r="DP566" s="11"/>
      <c r="DQ566" s="11"/>
      <c r="DR566" s="11"/>
      <c r="DS566" s="11"/>
      <c r="DT566" s="11"/>
      <c r="DU566" s="11"/>
      <c r="DV566" s="11"/>
      <c r="DW566" s="11"/>
      <c r="DX566" s="11"/>
      <c r="DY566" s="11"/>
      <c r="DZ566" s="11"/>
      <c r="EA566" s="11"/>
      <c r="EB566" s="11"/>
      <c r="EC566" s="11"/>
      <c r="ED566" s="32"/>
    </row>
    <row r="567" spans="1:134" ht="15">
      <c r="A567" s="63">
        <v>31</v>
      </c>
      <c r="B567" s="1"/>
      <c r="C567" s="2" t="s">
        <v>15</v>
      </c>
      <c r="D567" s="13">
        <f t="shared" si="16"/>
        <v>0.11314</v>
      </c>
      <c r="E567" s="11">
        <v>1.1314</v>
      </c>
      <c r="F567" s="62">
        <f t="shared" si="15"/>
        <v>0.5663</v>
      </c>
      <c r="G567" s="62">
        <f t="shared" si="19"/>
        <v>0.5379</v>
      </c>
      <c r="H567" s="32"/>
      <c r="I567" s="32">
        <v>1.6696</v>
      </c>
      <c r="J567" s="36"/>
      <c r="K567" s="36"/>
      <c r="L567" s="32">
        <v>1.6693</v>
      </c>
      <c r="M567" s="32"/>
      <c r="N567" s="32"/>
      <c r="O567" s="32"/>
      <c r="P567" s="32"/>
      <c r="Q567" s="32"/>
      <c r="R567" s="32"/>
      <c r="S567" s="32"/>
      <c r="T567" s="32"/>
      <c r="U567" s="32"/>
      <c r="V567" s="32">
        <v>1.6742</v>
      </c>
      <c r="W567" s="32">
        <v>1.6977</v>
      </c>
      <c r="X567" s="32"/>
      <c r="Y567" s="32">
        <v>1.645335494396562</v>
      </c>
      <c r="Z567" s="76">
        <f t="shared" si="20"/>
        <v>-0.05236450560343808</v>
      </c>
      <c r="AA567" s="32"/>
      <c r="AB567" s="32"/>
      <c r="AC567" s="32"/>
      <c r="AD567" s="74"/>
      <c r="AE567" s="44"/>
      <c r="AF567" s="32"/>
      <c r="AG567" s="32"/>
      <c r="AH567" s="32"/>
      <c r="AI567" s="32"/>
      <c r="AJ567" s="32"/>
      <c r="AK567" s="32"/>
      <c r="AL567" s="32"/>
      <c r="AM567" s="32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11"/>
      <c r="BV567" s="11"/>
      <c r="BW567" s="11"/>
      <c r="BX567" s="11"/>
      <c r="BY567" s="11"/>
      <c r="BZ567" s="11"/>
      <c r="CA567" s="11"/>
      <c r="CB567" s="11"/>
      <c r="CC567" s="11"/>
      <c r="CD567" s="11"/>
      <c r="CE567" s="11"/>
      <c r="CF567" s="11"/>
      <c r="CG567" s="11"/>
      <c r="CH567" s="11"/>
      <c r="CI567" s="11"/>
      <c r="CJ567" s="11"/>
      <c r="CK567" s="11"/>
      <c r="CL567" s="11"/>
      <c r="CM567" s="11"/>
      <c r="CN567" s="11"/>
      <c r="CO567" s="11"/>
      <c r="CP567" s="11"/>
      <c r="CQ567" s="11"/>
      <c r="CR567" s="11"/>
      <c r="CS567" s="11"/>
      <c r="CT567" s="11"/>
      <c r="CU567" s="11"/>
      <c r="CV567" s="11"/>
      <c r="CW567" s="11"/>
      <c r="CX567" s="11"/>
      <c r="CY567" s="11"/>
      <c r="CZ567" s="11"/>
      <c r="DA567" s="11"/>
      <c r="DB567" s="11"/>
      <c r="DC567" s="11"/>
      <c r="DD567" s="11"/>
      <c r="DE567" s="11"/>
      <c r="DF567" s="11"/>
      <c r="DG567" s="11"/>
      <c r="DH567" s="11"/>
      <c r="DI567" s="11"/>
      <c r="DJ567" s="11"/>
      <c r="DK567" s="11"/>
      <c r="DL567" s="11"/>
      <c r="DM567" s="11"/>
      <c r="DN567" s="11"/>
      <c r="DO567" s="11"/>
      <c r="DP567" s="11"/>
      <c r="DQ567" s="11"/>
      <c r="DR567" s="11"/>
      <c r="DS567" s="11"/>
      <c r="DT567" s="11"/>
      <c r="DU567" s="11"/>
      <c r="DV567" s="11"/>
      <c r="DW567" s="11"/>
      <c r="DX567" s="11"/>
      <c r="DY567" s="11"/>
      <c r="DZ567" s="11"/>
      <c r="EA567" s="11"/>
      <c r="EB567" s="11"/>
      <c r="EC567" s="11"/>
      <c r="ED567" s="32"/>
    </row>
    <row r="568" spans="1:134" ht="15">
      <c r="A568" s="63">
        <v>30</v>
      </c>
      <c r="B568" s="1"/>
      <c r="C568" s="2" t="s">
        <v>16</v>
      </c>
      <c r="D568" s="13">
        <f t="shared" si="16"/>
        <v>0.11314</v>
      </c>
      <c r="E568" s="11">
        <v>1.1314</v>
      </c>
      <c r="F568" s="62">
        <f>W568-E568</f>
        <v>0.5947</v>
      </c>
      <c r="G568" s="62">
        <f t="shared" si="19"/>
        <v>0.5771</v>
      </c>
      <c r="H568" s="32"/>
      <c r="I568" s="32">
        <v>1.7136</v>
      </c>
      <c r="J568" s="32"/>
      <c r="K568" s="32"/>
      <c r="L568" s="32">
        <v>1.7085</v>
      </c>
      <c r="M568" s="32"/>
      <c r="N568" s="32"/>
      <c r="O568" s="32"/>
      <c r="P568" s="32"/>
      <c r="Q568" s="32"/>
      <c r="R568" s="32"/>
      <c r="S568" s="32"/>
      <c r="T568" s="32"/>
      <c r="U568" s="32"/>
      <c r="V568" s="32">
        <v>1.732</v>
      </c>
      <c r="W568" s="32">
        <v>1.7261</v>
      </c>
      <c r="X568" s="32"/>
      <c r="Y568" s="32">
        <v>1.6927464818210687</v>
      </c>
      <c r="Z568" s="76">
        <f t="shared" si="20"/>
        <v>-0.033353518178931285</v>
      </c>
      <c r="AA568" s="32"/>
      <c r="AB568" s="32"/>
      <c r="AC568" s="32"/>
      <c r="AD568" s="74"/>
      <c r="AE568" s="44"/>
      <c r="AF568" s="32"/>
      <c r="AG568" s="32"/>
      <c r="AH568" s="32"/>
      <c r="AI568" s="32"/>
      <c r="AJ568" s="32"/>
      <c r="AK568" s="32"/>
      <c r="AL568" s="32"/>
      <c r="AM568" s="32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11"/>
      <c r="BV568" s="11"/>
      <c r="BW568" s="11"/>
      <c r="BX568" s="11"/>
      <c r="BY568" s="11"/>
      <c r="BZ568" s="11"/>
      <c r="CA568" s="11"/>
      <c r="CB568" s="11"/>
      <c r="CC568" s="11"/>
      <c r="CD568" s="11"/>
      <c r="CE568" s="11"/>
      <c r="CF568" s="11"/>
      <c r="CG568" s="11"/>
      <c r="CH568" s="11"/>
      <c r="CI568" s="11"/>
      <c r="CJ568" s="11"/>
      <c r="CK568" s="11"/>
      <c r="CL568" s="11"/>
      <c r="CM568" s="11"/>
      <c r="CN568" s="11"/>
      <c r="CO568" s="11"/>
      <c r="CP568" s="11"/>
      <c r="CQ568" s="11"/>
      <c r="CR568" s="11"/>
      <c r="CS568" s="11"/>
      <c r="CT568" s="11"/>
      <c r="CU568" s="11"/>
      <c r="CV568" s="11"/>
      <c r="CW568" s="11"/>
      <c r="CX568" s="11"/>
      <c r="CY568" s="11"/>
      <c r="CZ568" s="11"/>
      <c r="DA568" s="11"/>
      <c r="DB568" s="11"/>
      <c r="DC568" s="11"/>
      <c r="DD568" s="11"/>
      <c r="DE568" s="11"/>
      <c r="DF568" s="11"/>
      <c r="DG568" s="11"/>
      <c r="DH568" s="11"/>
      <c r="DI568" s="11"/>
      <c r="DJ568" s="11"/>
      <c r="DK568" s="11"/>
      <c r="DL568" s="11"/>
      <c r="DM568" s="11"/>
      <c r="DN568" s="11"/>
      <c r="DO568" s="11"/>
      <c r="DP568" s="11"/>
      <c r="DQ568" s="11"/>
      <c r="DR568" s="11"/>
      <c r="DS568" s="11"/>
      <c r="DT568" s="11"/>
      <c r="DU568" s="11"/>
      <c r="DV568" s="11"/>
      <c r="DW568" s="11"/>
      <c r="DX568" s="11"/>
      <c r="DY568" s="11"/>
      <c r="DZ568" s="11"/>
      <c r="EA568" s="11"/>
      <c r="EB568" s="11"/>
      <c r="EC568" s="11"/>
      <c r="ED568" s="32"/>
    </row>
    <row r="569" spans="1:134" ht="15">
      <c r="A569" s="63">
        <v>31</v>
      </c>
      <c r="B569" s="1"/>
      <c r="C569" s="2" t="s">
        <v>17</v>
      </c>
      <c r="D569" s="13">
        <f t="shared" si="16"/>
        <v>0.11314</v>
      </c>
      <c r="E569" s="11">
        <v>1.1314</v>
      </c>
      <c r="F569" s="62">
        <f>W569-E569</f>
        <v>0.2752000000000001</v>
      </c>
      <c r="G569" s="62">
        <f t="shared" si="19"/>
        <v>0.42769999999999997</v>
      </c>
      <c r="H569" s="32"/>
      <c r="I569" s="32">
        <v>1.6777</v>
      </c>
      <c r="J569" s="32"/>
      <c r="K569" s="32"/>
      <c r="L569" s="32">
        <v>1.5591</v>
      </c>
      <c r="M569" s="32"/>
      <c r="N569" s="32"/>
      <c r="O569" s="32"/>
      <c r="P569" s="32"/>
      <c r="Q569" s="32"/>
      <c r="R569" s="32"/>
      <c r="S569" s="32"/>
      <c r="T569" s="32"/>
      <c r="U569" s="32"/>
      <c r="V569" s="32">
        <v>1.5855</v>
      </c>
      <c r="W569" s="32">
        <v>1.4066</v>
      </c>
      <c r="X569" s="32"/>
      <c r="Y569" s="32">
        <v>1.5625188273089419</v>
      </c>
      <c r="Z569" s="76">
        <f t="shared" si="20"/>
        <v>0.1559188273089418</v>
      </c>
      <c r="AA569" s="32"/>
      <c r="AB569" s="32"/>
      <c r="AC569" s="32"/>
      <c r="AD569" s="74"/>
      <c r="AE569" s="44"/>
      <c r="AF569" s="32"/>
      <c r="AG569" s="32"/>
      <c r="AH569" s="32"/>
      <c r="AI569" s="32"/>
      <c r="AJ569" s="32"/>
      <c r="AK569" s="32"/>
      <c r="AL569" s="32"/>
      <c r="AM569" s="32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  <c r="BT569" s="11"/>
      <c r="BU569" s="11"/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1"/>
      <c r="CG569" s="11"/>
      <c r="CH569" s="11"/>
      <c r="CI569" s="11"/>
      <c r="CJ569" s="11"/>
      <c r="CK569" s="11"/>
      <c r="CL569" s="11"/>
      <c r="CM569" s="11"/>
      <c r="CN569" s="11"/>
      <c r="CO569" s="11"/>
      <c r="CP569" s="11"/>
      <c r="CQ569" s="11"/>
      <c r="CR569" s="11"/>
      <c r="CS569" s="11"/>
      <c r="CT569" s="11"/>
      <c r="CU569" s="11"/>
      <c r="CV569" s="11"/>
      <c r="CW569" s="11"/>
      <c r="CX569" s="11"/>
      <c r="CY569" s="11"/>
      <c r="CZ569" s="11"/>
      <c r="DA569" s="11"/>
      <c r="DB569" s="11"/>
      <c r="DC569" s="11"/>
      <c r="DD569" s="11"/>
      <c r="DE569" s="11"/>
      <c r="DF569" s="11"/>
      <c r="DG569" s="11"/>
      <c r="DH569" s="11"/>
      <c r="DI569" s="11"/>
      <c r="DJ569" s="11"/>
      <c r="DK569" s="11"/>
      <c r="DL569" s="11"/>
      <c r="DM569" s="11"/>
      <c r="DN569" s="11"/>
      <c r="DO569" s="11"/>
      <c r="DP569" s="11"/>
      <c r="DQ569" s="11"/>
      <c r="DR569" s="11"/>
      <c r="DS569" s="11"/>
      <c r="DT569" s="11"/>
      <c r="DU569" s="11"/>
      <c r="DV569" s="11"/>
      <c r="DW569" s="11"/>
      <c r="DX569" s="11"/>
      <c r="DY569" s="11"/>
      <c r="DZ569" s="11"/>
      <c r="EA569" s="11"/>
      <c r="EB569" s="11"/>
      <c r="EC569" s="11"/>
      <c r="ED569" s="32"/>
    </row>
    <row r="570" spans="1:134" ht="15">
      <c r="A570" s="63">
        <v>30</v>
      </c>
      <c r="B570" s="1"/>
      <c r="C570" s="2" t="s">
        <v>18</v>
      </c>
      <c r="D570" s="13">
        <f aca="true" t="shared" si="21" ref="D570:D583">E570*0.1</f>
        <v>0.11314</v>
      </c>
      <c r="E570" s="11">
        <v>1.1314</v>
      </c>
      <c r="F570" s="62">
        <f>W570-E570</f>
        <v>0.1060000000000001</v>
      </c>
      <c r="G570" s="62">
        <f t="shared" si="19"/>
        <v>0.1008</v>
      </c>
      <c r="H570" s="32"/>
      <c r="I570" s="32">
        <v>1.2182</v>
      </c>
      <c r="J570" s="32"/>
      <c r="K570" s="32"/>
      <c r="L570" s="32">
        <v>1.2322</v>
      </c>
      <c r="M570" s="32"/>
      <c r="N570" s="32"/>
      <c r="O570" s="32"/>
      <c r="P570" s="32"/>
      <c r="Q570" s="32"/>
      <c r="R570" s="32"/>
      <c r="S570" s="32"/>
      <c r="T570" s="32"/>
      <c r="U570" s="32"/>
      <c r="V570" s="32">
        <v>1.2143</v>
      </c>
      <c r="W570" s="32">
        <v>1.2374</v>
      </c>
      <c r="X570" s="32"/>
      <c r="Y570" s="32">
        <v>1.200682569124003</v>
      </c>
      <c r="Z570" s="76">
        <f t="shared" si="20"/>
        <v>-0.03671743087599699</v>
      </c>
      <c r="AA570" s="32"/>
      <c r="AB570" s="32"/>
      <c r="AC570" s="32"/>
      <c r="AD570" s="74"/>
      <c r="AE570" s="44"/>
      <c r="AF570" s="32"/>
      <c r="AG570" s="32"/>
      <c r="AH570" s="32"/>
      <c r="AI570" s="32"/>
      <c r="AJ570" s="32"/>
      <c r="AK570" s="32"/>
      <c r="AL570" s="32"/>
      <c r="AM570" s="32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  <c r="BT570" s="11"/>
      <c r="BU570" s="11"/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  <c r="CF570" s="11"/>
      <c r="CG570" s="11"/>
      <c r="CH570" s="11"/>
      <c r="CI570" s="11"/>
      <c r="CJ570" s="11"/>
      <c r="CK570" s="11"/>
      <c r="CL570" s="11"/>
      <c r="CM570" s="11"/>
      <c r="CN570" s="11"/>
      <c r="CO570" s="11"/>
      <c r="CP570" s="11"/>
      <c r="CQ570" s="11"/>
      <c r="CR570" s="11"/>
      <c r="CS570" s="11"/>
      <c r="CT570" s="11"/>
      <c r="CU570" s="11"/>
      <c r="CV570" s="11"/>
      <c r="CW570" s="11"/>
      <c r="CX570" s="11"/>
      <c r="CY570" s="11"/>
      <c r="CZ570" s="11"/>
      <c r="DA570" s="11"/>
      <c r="DB570" s="11"/>
      <c r="DC570" s="11"/>
      <c r="DD570" s="11"/>
      <c r="DE570" s="11"/>
      <c r="DF570" s="11"/>
      <c r="DG570" s="11"/>
      <c r="DH570" s="11"/>
      <c r="DI570" s="11"/>
      <c r="DJ570" s="11"/>
      <c r="DK570" s="11"/>
      <c r="DL570" s="11"/>
      <c r="DM570" s="11"/>
      <c r="DN570" s="11"/>
      <c r="DO570" s="11"/>
      <c r="DP570" s="11"/>
      <c r="DQ570" s="11"/>
      <c r="DR570" s="11"/>
      <c r="DS570" s="11"/>
      <c r="DT570" s="11"/>
      <c r="DU570" s="11"/>
      <c r="DV570" s="11"/>
      <c r="DW570" s="11"/>
      <c r="DX570" s="11"/>
      <c r="DY570" s="11"/>
      <c r="DZ570" s="11"/>
      <c r="EA570" s="11"/>
      <c r="EB570" s="11"/>
      <c r="EC570" s="11"/>
      <c r="ED570" s="32"/>
    </row>
    <row r="571" spans="1:133" ht="15">
      <c r="A571" s="63">
        <v>31</v>
      </c>
      <c r="B571" s="1"/>
      <c r="C571" s="2" t="s">
        <v>19</v>
      </c>
      <c r="D571" s="13">
        <f t="shared" si="21"/>
        <v>0.11314</v>
      </c>
      <c r="E571" s="11">
        <v>1.1314</v>
      </c>
      <c r="F571" s="62">
        <f>W571-E571</f>
        <v>0.14359999999999995</v>
      </c>
      <c r="G571" s="62">
        <f t="shared" si="19"/>
        <v>0.14480000000000004</v>
      </c>
      <c r="I571" s="11">
        <v>1.2895</v>
      </c>
      <c r="L571" s="32">
        <v>1.2762</v>
      </c>
      <c r="V571" s="11">
        <v>1.3005</v>
      </c>
      <c r="W571" s="11">
        <v>1.275</v>
      </c>
      <c r="Y571" s="32">
        <v>1.2511711317574672</v>
      </c>
      <c r="Z571" s="76">
        <f t="shared" si="20"/>
        <v>-0.02382886824253272</v>
      </c>
      <c r="AA571" s="32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  <c r="BU571" s="11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1"/>
      <c r="CG571" s="11"/>
      <c r="CH571" s="11"/>
      <c r="CI571" s="11"/>
      <c r="CJ571" s="11"/>
      <c r="CK571" s="11"/>
      <c r="CL571" s="11"/>
      <c r="CM571" s="11"/>
      <c r="CN571" s="11"/>
      <c r="CO571" s="11"/>
      <c r="CP571" s="11"/>
      <c r="CQ571" s="11"/>
      <c r="CR571" s="11"/>
      <c r="CS571" s="11"/>
      <c r="CT571" s="11"/>
      <c r="CU571" s="11"/>
      <c r="CV571" s="11"/>
      <c r="CW571" s="11"/>
      <c r="CX571" s="11"/>
      <c r="CY571" s="11"/>
      <c r="CZ571" s="11"/>
      <c r="DA571" s="11"/>
      <c r="DB571" s="11"/>
      <c r="DC571" s="11"/>
      <c r="DD571" s="11"/>
      <c r="DE571" s="11"/>
      <c r="DF571" s="11"/>
      <c r="DG571" s="11"/>
      <c r="DH571" s="11"/>
      <c r="DI571" s="11"/>
      <c r="DJ571" s="11"/>
      <c r="DK571" s="11"/>
      <c r="DL571" s="11"/>
      <c r="DM571" s="11"/>
      <c r="DN571" s="11"/>
      <c r="DO571" s="11"/>
      <c r="DP571" s="11"/>
      <c r="DQ571" s="11"/>
      <c r="DR571" s="11"/>
      <c r="DS571" s="11"/>
      <c r="DT571" s="11"/>
      <c r="DU571" s="11"/>
      <c r="DV571" s="11"/>
      <c r="DW571" s="11"/>
      <c r="DX571" s="11"/>
      <c r="DY571" s="11"/>
      <c r="DZ571" s="11"/>
      <c r="EA571" s="11"/>
      <c r="EB571" s="11"/>
      <c r="EC571" s="11"/>
    </row>
    <row r="572" spans="1:134" ht="15">
      <c r="A572" s="65">
        <v>31</v>
      </c>
      <c r="B572" s="6">
        <v>2002</v>
      </c>
      <c r="C572" s="7" t="s">
        <v>8</v>
      </c>
      <c r="D572" s="15">
        <f t="shared" si="21"/>
        <v>0.11314</v>
      </c>
      <c r="E572" s="7">
        <v>1.1314</v>
      </c>
      <c r="F572" s="61">
        <f aca="true" t="shared" si="22" ref="F572:F579">W572-E572</f>
        <v>0.1947000000000001</v>
      </c>
      <c r="G572" s="61">
        <f t="shared" si="19"/>
        <v>0.16080000000000005</v>
      </c>
      <c r="H572" s="33"/>
      <c r="I572" s="33">
        <v>1.274</v>
      </c>
      <c r="J572" s="33"/>
      <c r="K572" s="33"/>
      <c r="L572" s="33">
        <v>1.2922</v>
      </c>
      <c r="M572" s="33"/>
      <c r="N572" s="33"/>
      <c r="O572" s="33"/>
      <c r="P572" s="33"/>
      <c r="Q572" s="33"/>
      <c r="R572" s="33"/>
      <c r="S572" s="33"/>
      <c r="T572" s="33"/>
      <c r="U572" s="33"/>
      <c r="V572" s="33">
        <v>1.28</v>
      </c>
      <c r="W572" s="33">
        <v>1.3261</v>
      </c>
      <c r="X572" s="33"/>
      <c r="Y572" s="33">
        <v>1.242386379074782</v>
      </c>
      <c r="Z572" s="31">
        <f t="shared" si="20"/>
        <v>-0.08371362092521806</v>
      </c>
      <c r="AA572" s="33"/>
      <c r="AB572" s="33"/>
      <c r="AC572" s="33"/>
      <c r="AD572" s="73"/>
      <c r="AE572" s="42"/>
      <c r="AF572" s="33"/>
      <c r="AG572" s="33"/>
      <c r="AH572" s="33"/>
      <c r="AI572" s="33"/>
      <c r="AJ572" s="33"/>
      <c r="AK572" s="33"/>
      <c r="AL572" s="33"/>
      <c r="AM572" s="33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  <c r="BU572" s="11"/>
      <c r="BV572" s="11"/>
      <c r="BW572" s="11"/>
      <c r="BX572" s="11"/>
      <c r="BY572" s="11"/>
      <c r="BZ572" s="11"/>
      <c r="CA572" s="11"/>
      <c r="CB572" s="11"/>
      <c r="CC572" s="11"/>
      <c r="CD572" s="11"/>
      <c r="CE572" s="11"/>
      <c r="CF572" s="11"/>
      <c r="CG572" s="11"/>
      <c r="CH572" s="11"/>
      <c r="CI572" s="11"/>
      <c r="CJ572" s="11"/>
      <c r="CK572" s="11"/>
      <c r="CL572" s="11"/>
      <c r="CM572" s="11"/>
      <c r="CN572" s="11"/>
      <c r="CO572" s="11"/>
      <c r="CP572" s="11"/>
      <c r="CQ572" s="11"/>
      <c r="CR572" s="11"/>
      <c r="CS572" s="11"/>
      <c r="CT572" s="11"/>
      <c r="CU572" s="11"/>
      <c r="CV572" s="11"/>
      <c r="CW572" s="11"/>
      <c r="CX572" s="11"/>
      <c r="CY572" s="11"/>
      <c r="CZ572" s="11"/>
      <c r="DA572" s="11"/>
      <c r="DB572" s="11"/>
      <c r="DC572" s="11"/>
      <c r="DD572" s="11"/>
      <c r="DE572" s="11"/>
      <c r="DF572" s="11"/>
      <c r="DG572" s="11"/>
      <c r="DH572" s="11"/>
      <c r="DI572" s="11"/>
      <c r="DJ572" s="11"/>
      <c r="DK572" s="11"/>
      <c r="DL572" s="11"/>
      <c r="DM572" s="11"/>
      <c r="DN572" s="11"/>
      <c r="DO572" s="11"/>
      <c r="DP572" s="11"/>
      <c r="DQ572" s="11"/>
      <c r="DR572" s="11"/>
      <c r="DS572" s="11"/>
      <c r="DT572" s="11"/>
      <c r="DU572" s="11"/>
      <c r="DV572" s="11"/>
      <c r="DW572" s="11"/>
      <c r="DX572" s="11"/>
      <c r="DY572" s="11"/>
      <c r="DZ572" s="11"/>
      <c r="EA572" s="11"/>
      <c r="EB572" s="11"/>
      <c r="EC572" s="11"/>
      <c r="ED572" s="33"/>
    </row>
    <row r="573" spans="1:134" ht="15">
      <c r="A573" s="63">
        <v>28</v>
      </c>
      <c r="C573" s="2" t="s">
        <v>9</v>
      </c>
      <c r="D573" s="13">
        <f t="shared" si="21"/>
        <v>0.11314</v>
      </c>
      <c r="E573" s="11">
        <v>1.1314</v>
      </c>
      <c r="F573" s="62">
        <f t="shared" si="22"/>
        <v>0.09360000000000013</v>
      </c>
      <c r="G573" s="62">
        <f t="shared" si="19"/>
        <v>0.15810000000000013</v>
      </c>
      <c r="H573" s="32"/>
      <c r="I573" s="32">
        <v>1.2862</v>
      </c>
      <c r="J573" s="32"/>
      <c r="K573" s="32"/>
      <c r="L573" s="32">
        <v>1.2895</v>
      </c>
      <c r="M573" s="32"/>
      <c r="N573" s="32"/>
      <c r="O573" s="32"/>
      <c r="P573" s="32"/>
      <c r="Q573" s="32"/>
      <c r="R573" s="32"/>
      <c r="S573" s="32"/>
      <c r="T573" s="32"/>
      <c r="U573" s="32"/>
      <c r="V573" s="32">
        <v>1.2453</v>
      </c>
      <c r="W573" s="32">
        <v>1.225</v>
      </c>
      <c r="X573" s="32"/>
      <c r="Y573" s="32">
        <v>1.277634858958106</v>
      </c>
      <c r="Z573" s="76">
        <f t="shared" si="20"/>
        <v>0.052634858958105823</v>
      </c>
      <c r="AA573" s="32"/>
      <c r="AB573" s="32"/>
      <c r="AC573" s="32"/>
      <c r="AD573" s="74"/>
      <c r="AE573" s="44"/>
      <c r="AF573" s="32"/>
      <c r="AG573" s="32"/>
      <c r="AH573" s="32"/>
      <c r="AI573" s="32"/>
      <c r="AJ573" s="32"/>
      <c r="AK573" s="32"/>
      <c r="AL573" s="32"/>
      <c r="AM573" s="32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  <c r="BT573" s="11"/>
      <c r="BU573" s="11"/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  <c r="CF573" s="11"/>
      <c r="CG573" s="11"/>
      <c r="CH573" s="11"/>
      <c r="CI573" s="11"/>
      <c r="CJ573" s="11"/>
      <c r="CK573" s="11"/>
      <c r="CL573" s="11"/>
      <c r="CM573" s="11"/>
      <c r="CN573" s="11"/>
      <c r="CO573" s="11"/>
      <c r="CP573" s="11"/>
      <c r="CQ573" s="11"/>
      <c r="CR573" s="11"/>
      <c r="CS573" s="11"/>
      <c r="CT573" s="11"/>
      <c r="CU573" s="11"/>
      <c r="CV573" s="11"/>
      <c r="CW573" s="11"/>
      <c r="CX573" s="11"/>
      <c r="CY573" s="11"/>
      <c r="CZ573" s="11"/>
      <c r="DA573" s="11"/>
      <c r="DB573" s="11"/>
      <c r="DC573" s="11"/>
      <c r="DD573" s="11"/>
      <c r="DE573" s="11"/>
      <c r="DF573" s="11"/>
      <c r="DG573" s="11"/>
      <c r="DH573" s="11"/>
      <c r="DI573" s="11"/>
      <c r="DJ573" s="11"/>
      <c r="DK573" s="11"/>
      <c r="DL573" s="11"/>
      <c r="DM573" s="11"/>
      <c r="DN573" s="11"/>
      <c r="DO573" s="11"/>
      <c r="DP573" s="11"/>
      <c r="DQ573" s="11"/>
      <c r="DR573" s="11"/>
      <c r="DS573" s="11"/>
      <c r="DT573" s="11"/>
      <c r="DU573" s="11"/>
      <c r="DV573" s="11"/>
      <c r="DW573" s="11"/>
      <c r="DX573" s="11"/>
      <c r="DY573" s="11"/>
      <c r="DZ573" s="11"/>
      <c r="EA573" s="11"/>
      <c r="EB573" s="11"/>
      <c r="EC573" s="11"/>
      <c r="ED573" s="32"/>
    </row>
    <row r="574" spans="1:134" ht="15">
      <c r="A574" s="63">
        <v>31</v>
      </c>
      <c r="B574" s="1"/>
      <c r="C574" s="2" t="s">
        <v>10</v>
      </c>
      <c r="D574" s="13">
        <f t="shared" si="21"/>
        <v>0.11314</v>
      </c>
      <c r="E574" s="11">
        <v>1.1314</v>
      </c>
      <c r="F574" s="62">
        <f t="shared" si="22"/>
        <v>0.07360000000000011</v>
      </c>
      <c r="G574" s="62">
        <f t="shared" si="19"/>
        <v>0.07730000000000015</v>
      </c>
      <c r="H574" s="32"/>
      <c r="I574" s="32">
        <v>1.2008</v>
      </c>
      <c r="J574" s="32"/>
      <c r="K574" s="32"/>
      <c r="L574" s="32">
        <v>1.2087</v>
      </c>
      <c r="M574" s="32"/>
      <c r="N574" s="32"/>
      <c r="O574" s="32"/>
      <c r="P574" s="32"/>
      <c r="Q574" s="32"/>
      <c r="R574" s="32"/>
      <c r="S574" s="32"/>
      <c r="T574" s="32"/>
      <c r="U574" s="32"/>
      <c r="V574" s="32">
        <v>1.1933</v>
      </c>
      <c r="W574" s="32">
        <v>1.205</v>
      </c>
      <c r="X574" s="32"/>
      <c r="Y574" s="32">
        <v>1.1728837335327804</v>
      </c>
      <c r="Z574" s="76">
        <f>Y574-W574</f>
        <v>-0.032116266467219656</v>
      </c>
      <c r="AA574" s="32"/>
      <c r="AB574" s="32"/>
      <c r="AC574" s="32"/>
      <c r="AD574" s="74"/>
      <c r="AE574" s="44"/>
      <c r="AF574" s="32"/>
      <c r="AG574" s="32"/>
      <c r="AH574" s="32"/>
      <c r="AI574" s="32"/>
      <c r="AJ574" s="32"/>
      <c r="AK574" s="32"/>
      <c r="AL574" s="32"/>
      <c r="AM574" s="32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11"/>
      <c r="BV574" s="11"/>
      <c r="BW574" s="11"/>
      <c r="BX574" s="11"/>
      <c r="BY574" s="11"/>
      <c r="BZ574" s="11"/>
      <c r="CA574" s="11"/>
      <c r="CB574" s="11"/>
      <c r="CC574" s="11"/>
      <c r="CD574" s="11"/>
      <c r="CE574" s="11"/>
      <c r="CF574" s="11"/>
      <c r="CG574" s="11"/>
      <c r="CH574" s="11"/>
      <c r="CI574" s="11"/>
      <c r="CJ574" s="11"/>
      <c r="CK574" s="11"/>
      <c r="CL574" s="11"/>
      <c r="CM574" s="11"/>
      <c r="CN574" s="11"/>
      <c r="CO574" s="11"/>
      <c r="CP574" s="11"/>
      <c r="CQ574" s="11"/>
      <c r="CR574" s="11"/>
      <c r="CS574" s="11"/>
      <c r="CT574" s="11"/>
      <c r="CU574" s="11"/>
      <c r="CV574" s="11"/>
      <c r="CW574" s="11"/>
      <c r="CX574" s="11"/>
      <c r="CY574" s="11"/>
      <c r="CZ574" s="11"/>
      <c r="DA574" s="11"/>
      <c r="DB574" s="11"/>
      <c r="DC574" s="11"/>
      <c r="DD574" s="11"/>
      <c r="DE574" s="11"/>
      <c r="DF574" s="11"/>
      <c r="DG574" s="11"/>
      <c r="DH574" s="11"/>
      <c r="DI574" s="11"/>
      <c r="DJ574" s="11"/>
      <c r="DK574" s="11"/>
      <c r="DL574" s="11"/>
      <c r="DM574" s="11"/>
      <c r="DN574" s="11"/>
      <c r="DO574" s="11"/>
      <c r="DP574" s="11"/>
      <c r="DQ574" s="11"/>
      <c r="DR574" s="11"/>
      <c r="DS574" s="11"/>
      <c r="DT574" s="11"/>
      <c r="DU574" s="11"/>
      <c r="DV574" s="11"/>
      <c r="DW574" s="11"/>
      <c r="DX574" s="11"/>
      <c r="DY574" s="11"/>
      <c r="DZ574" s="11"/>
      <c r="EA574" s="11"/>
      <c r="EB574" s="11"/>
      <c r="EC574" s="11"/>
      <c r="ED574" s="32"/>
    </row>
    <row r="575" spans="1:134" ht="15">
      <c r="A575" s="63">
        <v>30</v>
      </c>
      <c r="B575" s="1"/>
      <c r="C575" s="2" t="s">
        <v>11</v>
      </c>
      <c r="D575" s="13">
        <f t="shared" si="21"/>
        <v>0.11314</v>
      </c>
      <c r="E575" s="11">
        <v>1.1314</v>
      </c>
      <c r="F575" s="62">
        <f t="shared" si="22"/>
        <v>0.11339999999999995</v>
      </c>
      <c r="G575" s="62">
        <f t="shared" si="19"/>
        <v>0.10089999999999999</v>
      </c>
      <c r="H575" s="32"/>
      <c r="I575" s="32">
        <v>1.2229</v>
      </c>
      <c r="J575" s="32"/>
      <c r="K575" s="32"/>
      <c r="L575" s="32">
        <v>1.2323</v>
      </c>
      <c r="M575" s="32"/>
      <c r="N575" s="32"/>
      <c r="O575" s="32"/>
      <c r="P575" s="32"/>
      <c r="Q575" s="32"/>
      <c r="R575" s="32"/>
      <c r="S575" s="32"/>
      <c r="T575" s="32"/>
      <c r="U575" s="32"/>
      <c r="V575" s="32">
        <v>1.2382</v>
      </c>
      <c r="W575" s="32">
        <v>1.2448</v>
      </c>
      <c r="X575" s="32"/>
      <c r="Y575" s="32">
        <v>1.199781738115858</v>
      </c>
      <c r="Z575" s="76">
        <f>Y575-W575</f>
        <v>-0.04501826188414193</v>
      </c>
      <c r="AA575" s="32"/>
      <c r="AB575" s="32"/>
      <c r="AC575" s="32"/>
      <c r="AD575" s="74"/>
      <c r="AE575" s="44"/>
      <c r="AF575" s="32"/>
      <c r="AG575" s="32"/>
      <c r="AH575" s="32"/>
      <c r="AI575" s="32"/>
      <c r="AJ575" s="32"/>
      <c r="AK575" s="32"/>
      <c r="AL575" s="32"/>
      <c r="AM575" s="32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  <c r="BT575" s="11"/>
      <c r="BU575" s="11"/>
      <c r="BV575" s="11"/>
      <c r="BW575" s="11"/>
      <c r="BX575" s="11"/>
      <c r="BY575" s="11"/>
      <c r="BZ575" s="11"/>
      <c r="CA575" s="11"/>
      <c r="CB575" s="11"/>
      <c r="CC575" s="11"/>
      <c r="CD575" s="11"/>
      <c r="CE575" s="11"/>
      <c r="CF575" s="11"/>
      <c r="CG575" s="11"/>
      <c r="CH575" s="11"/>
      <c r="CI575" s="11"/>
      <c r="CJ575" s="11"/>
      <c r="CK575" s="11"/>
      <c r="CL575" s="11"/>
      <c r="CM575" s="11"/>
      <c r="CN575" s="11"/>
      <c r="CO575" s="11"/>
      <c r="CP575" s="11"/>
      <c r="CQ575" s="11"/>
      <c r="CR575" s="11"/>
      <c r="CS575" s="11"/>
      <c r="CT575" s="11"/>
      <c r="CU575" s="11"/>
      <c r="CV575" s="11"/>
      <c r="CW575" s="11"/>
      <c r="CX575" s="11"/>
      <c r="CY575" s="11"/>
      <c r="CZ575" s="11"/>
      <c r="DA575" s="11"/>
      <c r="DB575" s="11"/>
      <c r="DC575" s="11"/>
      <c r="DD575" s="11"/>
      <c r="DE575" s="11"/>
      <c r="DF575" s="11"/>
      <c r="DG575" s="11"/>
      <c r="DH575" s="11"/>
      <c r="DI575" s="11"/>
      <c r="DJ575" s="11"/>
      <c r="DK575" s="11"/>
      <c r="DL575" s="11"/>
      <c r="DM575" s="11"/>
      <c r="DN575" s="11"/>
      <c r="DO575" s="11"/>
      <c r="DP575" s="11"/>
      <c r="DQ575" s="11"/>
      <c r="DR575" s="11"/>
      <c r="DS575" s="11"/>
      <c r="DT575" s="11"/>
      <c r="DU575" s="11"/>
      <c r="DV575" s="11"/>
      <c r="DW575" s="11"/>
      <c r="DX575" s="11"/>
      <c r="DY575" s="11"/>
      <c r="DZ575" s="11"/>
      <c r="EA575" s="11"/>
      <c r="EB575" s="11"/>
      <c r="EC575" s="11"/>
      <c r="ED575" s="32"/>
    </row>
    <row r="576" spans="1:134" ht="15">
      <c r="A576" s="63">
        <v>31</v>
      </c>
      <c r="B576" s="1"/>
      <c r="C576" s="2" t="s">
        <v>12</v>
      </c>
      <c r="D576" s="13">
        <f t="shared" si="21"/>
        <v>0.11314</v>
      </c>
      <c r="E576" s="11">
        <v>1.1314</v>
      </c>
      <c r="F576" s="62">
        <f t="shared" si="22"/>
        <v>0.07850000000000001</v>
      </c>
      <c r="G576" s="62">
        <f t="shared" si="19"/>
        <v>0.10450000000000004</v>
      </c>
      <c r="H576" s="32"/>
      <c r="I576" s="32">
        <v>1.2521</v>
      </c>
      <c r="J576" s="32"/>
      <c r="K576" s="32"/>
      <c r="L576" s="32">
        <v>1.2359</v>
      </c>
      <c r="M576" s="32"/>
      <c r="N576" s="32"/>
      <c r="O576" s="32"/>
      <c r="P576" s="32"/>
      <c r="Q576" s="32"/>
      <c r="R576" s="32"/>
      <c r="S576" s="32"/>
      <c r="T576" s="32"/>
      <c r="U576" s="32"/>
      <c r="V576" s="32">
        <v>1.223</v>
      </c>
      <c r="W576" s="32">
        <v>1.2099</v>
      </c>
      <c r="X576" s="32"/>
      <c r="Y576" s="32">
        <v>1.1979594055274358</v>
      </c>
      <c r="Z576" s="76">
        <f>Y576-W576</f>
        <v>-0.011940594472564126</v>
      </c>
      <c r="AA576" s="32"/>
      <c r="AB576" s="32"/>
      <c r="AC576" s="32"/>
      <c r="AD576" s="74"/>
      <c r="AE576" s="44"/>
      <c r="AF576" s="32"/>
      <c r="AG576" s="32"/>
      <c r="AH576" s="32"/>
      <c r="AI576" s="32"/>
      <c r="AJ576" s="32"/>
      <c r="AK576" s="32"/>
      <c r="AL576" s="32"/>
      <c r="AM576" s="32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  <c r="BU576" s="11"/>
      <c r="BV576" s="11"/>
      <c r="BW576" s="11"/>
      <c r="BX576" s="11"/>
      <c r="BY576" s="11"/>
      <c r="BZ576" s="11"/>
      <c r="CA576" s="11"/>
      <c r="CB576" s="11"/>
      <c r="CC576" s="11"/>
      <c r="CD576" s="11"/>
      <c r="CE576" s="11"/>
      <c r="CF576" s="11"/>
      <c r="CG576" s="11"/>
      <c r="CH576" s="11"/>
      <c r="CI576" s="11"/>
      <c r="CJ576" s="11"/>
      <c r="CK576" s="11"/>
      <c r="CL576" s="11"/>
      <c r="CM576" s="11"/>
      <c r="CN576" s="11"/>
      <c r="CO576" s="11"/>
      <c r="CP576" s="11"/>
      <c r="CQ576" s="11"/>
      <c r="CR576" s="11"/>
      <c r="CS576" s="11"/>
      <c r="CT576" s="11"/>
      <c r="CU576" s="11"/>
      <c r="CV576" s="11"/>
      <c r="CW576" s="11"/>
      <c r="CX576" s="11"/>
      <c r="CY576" s="11"/>
      <c r="CZ576" s="11"/>
      <c r="DA576" s="11"/>
      <c r="DB576" s="11"/>
      <c r="DC576" s="11"/>
      <c r="DD576" s="11"/>
      <c r="DE576" s="11"/>
      <c r="DF576" s="11"/>
      <c r="DG576" s="11"/>
      <c r="DH576" s="11"/>
      <c r="DI576" s="11"/>
      <c r="DJ576" s="11"/>
      <c r="DK576" s="11"/>
      <c r="DL576" s="11"/>
      <c r="DM576" s="11"/>
      <c r="DN576" s="11"/>
      <c r="DO576" s="11"/>
      <c r="DP576" s="11"/>
      <c r="DQ576" s="11"/>
      <c r="DR576" s="11"/>
      <c r="DS576" s="11"/>
      <c r="DT576" s="11"/>
      <c r="DU576" s="11"/>
      <c r="DV576" s="11"/>
      <c r="DW576" s="11"/>
      <c r="DX576" s="11"/>
      <c r="DY576" s="11"/>
      <c r="DZ576" s="11"/>
      <c r="EA576" s="11"/>
      <c r="EB576" s="11"/>
      <c r="EC576" s="11"/>
      <c r="ED576" s="32"/>
    </row>
    <row r="577" spans="1:134" ht="15">
      <c r="A577" s="63">
        <v>30</v>
      </c>
      <c r="B577" s="1"/>
      <c r="C577" s="2" t="s">
        <v>13</v>
      </c>
      <c r="D577" s="13">
        <f t="shared" si="21"/>
        <v>0.11314</v>
      </c>
      <c r="E577" s="11">
        <v>1.1314</v>
      </c>
      <c r="F577" s="62">
        <f t="shared" si="22"/>
        <v>0.01429999999999998</v>
      </c>
      <c r="G577" s="62">
        <f t="shared" si="19"/>
        <v>0.0394000000000001</v>
      </c>
      <c r="H577" s="32"/>
      <c r="I577" s="32">
        <v>1.1792</v>
      </c>
      <c r="J577" s="32"/>
      <c r="K577" s="32"/>
      <c r="L577" s="32">
        <v>1.1708</v>
      </c>
      <c r="M577" s="32"/>
      <c r="N577" s="32"/>
      <c r="O577" s="32"/>
      <c r="P577" s="32"/>
      <c r="Q577" s="32"/>
      <c r="R577" s="32"/>
      <c r="S577" s="32"/>
      <c r="T577" s="32"/>
      <c r="U577" s="32"/>
      <c r="V577" s="32">
        <v>1.1688</v>
      </c>
      <c r="W577" s="32">
        <v>1.1457</v>
      </c>
      <c r="X577" s="32"/>
      <c r="Y577" s="32">
        <v>1.1483</v>
      </c>
      <c r="Z577" s="76">
        <f>Y577-W577</f>
        <v>0.0026000000000001577</v>
      </c>
      <c r="AA577" s="32"/>
      <c r="AB577" s="32"/>
      <c r="AC577" s="32"/>
      <c r="AD577" s="74"/>
      <c r="AE577" s="44"/>
      <c r="AF577" s="32"/>
      <c r="AG577" s="32"/>
      <c r="AH577" s="32"/>
      <c r="AI577" s="32"/>
      <c r="AJ577" s="32"/>
      <c r="AK577" s="32"/>
      <c r="AL577" s="32"/>
      <c r="AM577" s="32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  <c r="BT577" s="11"/>
      <c r="BU577" s="11"/>
      <c r="BV577" s="11"/>
      <c r="BW577" s="11"/>
      <c r="BX577" s="11"/>
      <c r="BY577" s="11"/>
      <c r="BZ577" s="11"/>
      <c r="CA577" s="11"/>
      <c r="CB577" s="11"/>
      <c r="CC577" s="11"/>
      <c r="CD577" s="11"/>
      <c r="CE577" s="11"/>
      <c r="CF577" s="11"/>
      <c r="CG577" s="11"/>
      <c r="CH577" s="11"/>
      <c r="CI577" s="11"/>
      <c r="CJ577" s="11"/>
      <c r="CK577" s="11"/>
      <c r="CL577" s="11"/>
      <c r="CM577" s="11"/>
      <c r="CN577" s="11"/>
      <c r="CO577" s="11"/>
      <c r="CP577" s="11"/>
      <c r="CQ577" s="11"/>
      <c r="CR577" s="11"/>
      <c r="CS577" s="11"/>
      <c r="CT577" s="11"/>
      <c r="CU577" s="11"/>
      <c r="CV577" s="11"/>
      <c r="CW577" s="11"/>
      <c r="CX577" s="11"/>
      <c r="CY577" s="11"/>
      <c r="CZ577" s="11"/>
      <c r="DA577" s="11"/>
      <c r="DB577" s="11"/>
      <c r="DC577" s="11"/>
      <c r="DD577" s="11"/>
      <c r="DE577" s="11"/>
      <c r="DF577" s="11"/>
      <c r="DG577" s="11"/>
      <c r="DH577" s="11"/>
      <c r="DI577" s="11"/>
      <c r="DJ577" s="11"/>
      <c r="DK577" s="11"/>
      <c r="DL577" s="11"/>
      <c r="DM577" s="11"/>
      <c r="DN577" s="11"/>
      <c r="DO577" s="11"/>
      <c r="DP577" s="11"/>
      <c r="DQ577" s="11"/>
      <c r="DR577" s="11"/>
      <c r="DS577" s="11"/>
      <c r="DT577" s="11"/>
      <c r="DU577" s="11"/>
      <c r="DV577" s="11"/>
      <c r="DW577" s="11"/>
      <c r="DX577" s="11"/>
      <c r="DY577" s="11"/>
      <c r="DZ577" s="11"/>
      <c r="EA577" s="11"/>
      <c r="EB577" s="11"/>
      <c r="EC577" s="11"/>
      <c r="ED577" s="32"/>
    </row>
    <row r="578" spans="1:134" ht="15">
      <c r="A578" s="63">
        <v>31</v>
      </c>
      <c r="B578" s="1"/>
      <c r="C578" s="2" t="s">
        <v>14</v>
      </c>
      <c r="D578" s="13">
        <f t="shared" si="21"/>
        <v>0.11314</v>
      </c>
      <c r="E578" s="11">
        <v>1.1314</v>
      </c>
      <c r="F578" s="62">
        <f t="shared" si="22"/>
        <v>-0.05499999999999994</v>
      </c>
      <c r="G578" s="62">
        <f t="shared" si="19"/>
        <v>-0.030999999999999917</v>
      </c>
      <c r="H578" s="32"/>
      <c r="I578" s="32">
        <v>1.1098</v>
      </c>
      <c r="J578" s="32"/>
      <c r="K578" s="32"/>
      <c r="L578" s="32">
        <v>1.1004</v>
      </c>
      <c r="M578" s="32"/>
      <c r="N578" s="32"/>
      <c r="O578" s="32"/>
      <c r="P578" s="32"/>
      <c r="Q578" s="32"/>
      <c r="R578" s="32"/>
      <c r="S578" s="32"/>
      <c r="T578" s="32"/>
      <c r="U578" s="32"/>
      <c r="V578" s="32">
        <v>1.0739</v>
      </c>
      <c r="W578" s="32">
        <v>1.0764</v>
      </c>
      <c r="X578" s="32"/>
      <c r="Y578" s="32">
        <v>1.0678</v>
      </c>
      <c r="Z578" s="76">
        <f>Y578-W578</f>
        <v>-0.008599999999999941</v>
      </c>
      <c r="AA578" s="32"/>
      <c r="AB578" s="32"/>
      <c r="AC578" s="32"/>
      <c r="AD578" s="74"/>
      <c r="AE578" s="44"/>
      <c r="AF578" s="32"/>
      <c r="AG578" s="32"/>
      <c r="AH578" s="32"/>
      <c r="AI578" s="32"/>
      <c r="AJ578" s="32"/>
      <c r="AK578" s="32"/>
      <c r="AL578" s="32"/>
      <c r="AM578" s="32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  <c r="BS578" s="11"/>
      <c r="BT578" s="11"/>
      <c r="BU578" s="11"/>
      <c r="BV578" s="11"/>
      <c r="BW578" s="11"/>
      <c r="BX578" s="11"/>
      <c r="BY578" s="11"/>
      <c r="BZ578" s="11"/>
      <c r="CA578" s="11"/>
      <c r="CB578" s="11"/>
      <c r="CC578" s="11"/>
      <c r="CD578" s="11"/>
      <c r="CE578" s="11"/>
      <c r="CF578" s="11"/>
      <c r="CG578" s="11"/>
      <c r="CH578" s="11"/>
      <c r="CI578" s="11"/>
      <c r="CJ578" s="11"/>
      <c r="CK578" s="11"/>
      <c r="CL578" s="11"/>
      <c r="CM578" s="11"/>
      <c r="CN578" s="11"/>
      <c r="CO578" s="11"/>
      <c r="CP578" s="11"/>
      <c r="CQ578" s="11"/>
      <c r="CR578" s="11"/>
      <c r="CS578" s="11"/>
      <c r="CT578" s="11"/>
      <c r="CU578" s="11"/>
      <c r="CV578" s="11"/>
      <c r="CW578" s="11"/>
      <c r="CX578" s="11"/>
      <c r="CY578" s="11"/>
      <c r="CZ578" s="11"/>
      <c r="DA578" s="11"/>
      <c r="DB578" s="11"/>
      <c r="DC578" s="11"/>
      <c r="DD578" s="11"/>
      <c r="DE578" s="11"/>
      <c r="DF578" s="11"/>
      <c r="DG578" s="11"/>
      <c r="DH578" s="11"/>
      <c r="DI578" s="11"/>
      <c r="DJ578" s="11"/>
      <c r="DK578" s="11"/>
      <c r="DL578" s="11"/>
      <c r="DM578" s="11"/>
      <c r="DN578" s="11"/>
      <c r="DO578" s="11"/>
      <c r="DP578" s="11"/>
      <c r="DQ578" s="11"/>
      <c r="DR578" s="11"/>
      <c r="DS578" s="11"/>
      <c r="DT578" s="11"/>
      <c r="DU578" s="11"/>
      <c r="DV578" s="11"/>
      <c r="DW578" s="11"/>
      <c r="DX578" s="11"/>
      <c r="DY578" s="11"/>
      <c r="DZ578" s="11"/>
      <c r="EA578" s="11"/>
      <c r="EB578" s="11"/>
      <c r="EC578" s="11"/>
      <c r="ED578" s="32"/>
    </row>
    <row r="579" spans="1:134" ht="15">
      <c r="A579" s="63">
        <v>31</v>
      </c>
      <c r="B579" s="1"/>
      <c r="C579" s="2" t="s">
        <v>15</v>
      </c>
      <c r="D579" s="13">
        <f t="shared" si="21"/>
        <v>0.11314</v>
      </c>
      <c r="E579" s="11">
        <v>1.1314</v>
      </c>
      <c r="F579" s="62">
        <f t="shared" si="22"/>
        <v>0.024699999999999944</v>
      </c>
      <c r="G579" s="62">
        <f t="shared" si="19"/>
        <v>-0.012499999999999956</v>
      </c>
      <c r="H579" s="32"/>
      <c r="I579" s="32">
        <v>1.1237</v>
      </c>
      <c r="J579" s="32"/>
      <c r="K579" s="32"/>
      <c r="L579" s="32">
        <v>1.1189</v>
      </c>
      <c r="M579" s="32"/>
      <c r="N579" s="32"/>
      <c r="O579" s="32"/>
      <c r="P579" s="32"/>
      <c r="Q579" s="32"/>
      <c r="R579" s="32"/>
      <c r="S579" s="32"/>
      <c r="T579" s="32"/>
      <c r="U579" s="32"/>
      <c r="V579" s="32">
        <v>1.1602</v>
      </c>
      <c r="W579" s="32">
        <v>1.1561</v>
      </c>
      <c r="X579" s="32"/>
      <c r="Y579" s="32"/>
      <c r="Z579" s="76"/>
      <c r="AA579" s="32"/>
      <c r="AB579" s="32"/>
      <c r="AC579" s="32"/>
      <c r="AD579" s="74"/>
      <c r="AE579" s="44"/>
      <c r="AF579" s="32"/>
      <c r="AG579" s="32"/>
      <c r="AH579" s="32"/>
      <c r="AI579" s="32"/>
      <c r="AJ579" s="32"/>
      <c r="AK579" s="32"/>
      <c r="AL579" s="32"/>
      <c r="AM579" s="32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1"/>
      <c r="BT579" s="11"/>
      <c r="BU579" s="11"/>
      <c r="BV579" s="11"/>
      <c r="BW579" s="11"/>
      <c r="BX579" s="11"/>
      <c r="BY579" s="11"/>
      <c r="BZ579" s="11"/>
      <c r="CA579" s="11"/>
      <c r="CB579" s="11"/>
      <c r="CC579" s="11"/>
      <c r="CD579" s="11"/>
      <c r="CE579" s="11"/>
      <c r="CF579" s="11"/>
      <c r="CG579" s="11"/>
      <c r="CH579" s="11"/>
      <c r="CI579" s="11"/>
      <c r="CJ579" s="11"/>
      <c r="CK579" s="11"/>
      <c r="CL579" s="11"/>
      <c r="CM579" s="11"/>
      <c r="CN579" s="11"/>
      <c r="CO579" s="11"/>
      <c r="CP579" s="11"/>
      <c r="CQ579" s="11"/>
      <c r="CR579" s="11"/>
      <c r="CS579" s="11"/>
      <c r="CT579" s="11"/>
      <c r="CU579" s="11"/>
      <c r="CV579" s="11"/>
      <c r="CW579" s="11"/>
      <c r="CX579" s="11"/>
      <c r="CY579" s="11"/>
      <c r="CZ579" s="11"/>
      <c r="DA579" s="11"/>
      <c r="DB579" s="11"/>
      <c r="DC579" s="11"/>
      <c r="DD579" s="11"/>
      <c r="DE579" s="11"/>
      <c r="DF579" s="11"/>
      <c r="DG579" s="11"/>
      <c r="DH579" s="11"/>
      <c r="DI579" s="11"/>
      <c r="DJ579" s="11"/>
      <c r="DK579" s="11"/>
      <c r="DL579" s="11"/>
      <c r="DM579" s="11"/>
      <c r="DN579" s="11"/>
      <c r="DO579" s="11"/>
      <c r="DP579" s="11"/>
      <c r="DQ579" s="11"/>
      <c r="DR579" s="11"/>
      <c r="DS579" s="11"/>
      <c r="DT579" s="11"/>
      <c r="DU579" s="11"/>
      <c r="DV579" s="11"/>
      <c r="DW579" s="11"/>
      <c r="DX579" s="11"/>
      <c r="DY579" s="11"/>
      <c r="DZ579" s="11"/>
      <c r="EA579" s="11"/>
      <c r="EB579" s="11"/>
      <c r="EC579" s="11"/>
      <c r="ED579" s="32"/>
    </row>
    <row r="580" spans="1:134" ht="15">
      <c r="A580" s="63">
        <v>30</v>
      </c>
      <c r="B580" s="1"/>
      <c r="C580" s="2" t="s">
        <v>16</v>
      </c>
      <c r="D580" s="13">
        <f t="shared" si="21"/>
        <v>0.11314</v>
      </c>
      <c r="E580" s="11">
        <v>1.1314</v>
      </c>
      <c r="F580" s="62">
        <f>W580-E580</f>
        <v>0.04930000000000012</v>
      </c>
      <c r="G580" s="62">
        <f t="shared" si="19"/>
        <v>0.012399999999999967</v>
      </c>
      <c r="H580" s="32"/>
      <c r="I580" s="32">
        <v>1.1427</v>
      </c>
      <c r="J580" s="32"/>
      <c r="K580" s="32"/>
      <c r="L580" s="32">
        <v>1.1438</v>
      </c>
      <c r="M580" s="32"/>
      <c r="N580" s="32"/>
      <c r="O580" s="32"/>
      <c r="P580" s="32"/>
      <c r="Q580" s="32"/>
      <c r="R580" s="32"/>
      <c r="S580" s="32"/>
      <c r="T580" s="32"/>
      <c r="U580" s="32"/>
      <c r="V580" s="32">
        <v>1.1445</v>
      </c>
      <c r="W580" s="32">
        <v>1.1807</v>
      </c>
      <c r="X580" s="32"/>
      <c r="Y580" s="32"/>
      <c r="Z580" s="76"/>
      <c r="AA580" s="32"/>
      <c r="AB580" s="32"/>
      <c r="AC580" s="32"/>
      <c r="AD580" s="74"/>
      <c r="AE580" s="44"/>
      <c r="AF580" s="32"/>
      <c r="AG580" s="32"/>
      <c r="AH580" s="32"/>
      <c r="AI580" s="32"/>
      <c r="AJ580" s="32"/>
      <c r="AK580" s="32"/>
      <c r="AL580" s="32"/>
      <c r="AM580" s="32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  <c r="BS580" s="11"/>
      <c r="BT580" s="11"/>
      <c r="BU580" s="11"/>
      <c r="BV580" s="11"/>
      <c r="BW580" s="11"/>
      <c r="BX580" s="11"/>
      <c r="BY580" s="11"/>
      <c r="BZ580" s="11"/>
      <c r="CA580" s="11"/>
      <c r="CB580" s="11"/>
      <c r="CC580" s="11"/>
      <c r="CD580" s="11"/>
      <c r="CE580" s="11"/>
      <c r="CF580" s="11"/>
      <c r="CG580" s="11"/>
      <c r="CH580" s="11"/>
      <c r="CI580" s="11"/>
      <c r="CJ580" s="11"/>
      <c r="CK580" s="11"/>
      <c r="CL580" s="11"/>
      <c r="CM580" s="11"/>
      <c r="CN580" s="11"/>
      <c r="CO580" s="11"/>
      <c r="CP580" s="11"/>
      <c r="CQ580" s="11"/>
      <c r="CR580" s="11"/>
      <c r="CS580" s="11"/>
      <c r="CT580" s="11"/>
      <c r="CU580" s="11"/>
      <c r="CV580" s="11"/>
      <c r="CW580" s="11"/>
      <c r="CX580" s="11"/>
      <c r="CY580" s="11"/>
      <c r="CZ580" s="11"/>
      <c r="DA580" s="11"/>
      <c r="DB580" s="11"/>
      <c r="DC580" s="11"/>
      <c r="DD580" s="11"/>
      <c r="DE580" s="11"/>
      <c r="DF580" s="11"/>
      <c r="DG580" s="11"/>
      <c r="DH580" s="11"/>
      <c r="DI580" s="11"/>
      <c r="DJ580" s="11"/>
      <c r="DK580" s="11"/>
      <c r="DL580" s="11"/>
      <c r="DM580" s="11"/>
      <c r="DN580" s="11"/>
      <c r="DO580" s="11"/>
      <c r="DP580" s="11"/>
      <c r="DQ580" s="11"/>
      <c r="DR580" s="11"/>
      <c r="DS580" s="11"/>
      <c r="DT580" s="11"/>
      <c r="DU580" s="11"/>
      <c r="DV580" s="11"/>
      <c r="DW580" s="11"/>
      <c r="DX580" s="11"/>
      <c r="DY580" s="11"/>
      <c r="DZ580" s="11"/>
      <c r="EA580" s="11"/>
      <c r="EB580" s="11"/>
      <c r="EC580" s="11"/>
      <c r="ED580" s="32"/>
    </row>
    <row r="581" spans="1:134" ht="15">
      <c r="A581" s="63">
        <v>31</v>
      </c>
      <c r="B581" s="1"/>
      <c r="C581" s="2" t="s">
        <v>17</v>
      </c>
      <c r="D581" s="13">
        <f t="shared" si="21"/>
        <v>0.11314</v>
      </c>
      <c r="E581" s="11">
        <v>1.1314</v>
      </c>
      <c r="F581" s="62">
        <f>W581-E581</f>
        <v>0.0988</v>
      </c>
      <c r="G581" s="62">
        <f t="shared" si="19"/>
        <v>0.0706</v>
      </c>
      <c r="H581" s="32"/>
      <c r="I581" s="32">
        <v>1.1921</v>
      </c>
      <c r="J581" s="32"/>
      <c r="K581" s="32"/>
      <c r="L581" s="32">
        <v>1.202</v>
      </c>
      <c r="M581" s="32"/>
      <c r="N581" s="32"/>
      <c r="O581" s="32"/>
      <c r="P581" s="32"/>
      <c r="Q581" s="32"/>
      <c r="R581" s="32"/>
      <c r="S581" s="32"/>
      <c r="T581" s="32"/>
      <c r="U581" s="32"/>
      <c r="V581" s="32">
        <v>1.2977</v>
      </c>
      <c r="W581" s="32">
        <v>1.2302</v>
      </c>
      <c r="X581" s="32"/>
      <c r="Y581" s="32"/>
      <c r="Z581" s="76"/>
      <c r="AA581" s="32"/>
      <c r="AB581" s="32"/>
      <c r="AC581" s="32"/>
      <c r="AD581" s="74"/>
      <c r="AE581" s="44"/>
      <c r="AF581" s="32"/>
      <c r="AG581" s="32"/>
      <c r="AH581" s="32"/>
      <c r="AI581" s="32"/>
      <c r="AJ581" s="32"/>
      <c r="AK581" s="32"/>
      <c r="AL581" s="32"/>
      <c r="AM581" s="32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  <c r="BU581" s="11"/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  <c r="CF581" s="11"/>
      <c r="CG581" s="11"/>
      <c r="CH581" s="11"/>
      <c r="CI581" s="11"/>
      <c r="CJ581" s="11"/>
      <c r="CK581" s="11"/>
      <c r="CL581" s="11"/>
      <c r="CM581" s="11"/>
      <c r="CN581" s="11"/>
      <c r="CO581" s="11"/>
      <c r="CP581" s="11"/>
      <c r="CQ581" s="11"/>
      <c r="CR581" s="11"/>
      <c r="CS581" s="11"/>
      <c r="CT581" s="11"/>
      <c r="CU581" s="11"/>
      <c r="CV581" s="11"/>
      <c r="CW581" s="11"/>
      <c r="CX581" s="11"/>
      <c r="CY581" s="11"/>
      <c r="CZ581" s="11"/>
      <c r="DA581" s="11"/>
      <c r="DB581" s="11"/>
      <c r="DC581" s="11"/>
      <c r="DD581" s="11"/>
      <c r="DE581" s="11"/>
      <c r="DF581" s="11"/>
      <c r="DG581" s="11"/>
      <c r="DH581" s="11"/>
      <c r="DI581" s="11"/>
      <c r="DJ581" s="11"/>
      <c r="DK581" s="11"/>
      <c r="DL581" s="11"/>
      <c r="DM581" s="11"/>
      <c r="DN581" s="11"/>
      <c r="DO581" s="11"/>
      <c r="DP581" s="11"/>
      <c r="DQ581" s="11"/>
      <c r="DR581" s="11"/>
      <c r="DS581" s="11"/>
      <c r="DT581" s="11"/>
      <c r="DU581" s="11"/>
      <c r="DV581" s="11"/>
      <c r="DW581" s="11"/>
      <c r="DX581" s="11"/>
      <c r="DY581" s="11"/>
      <c r="DZ581" s="11"/>
      <c r="EA581" s="11"/>
      <c r="EB581" s="11"/>
      <c r="EC581" s="11"/>
      <c r="ED581" s="32"/>
    </row>
    <row r="582" spans="1:134" ht="15">
      <c r="A582" s="63">
        <v>30</v>
      </c>
      <c r="B582" s="1"/>
      <c r="C582" s="2" t="s">
        <v>18</v>
      </c>
      <c r="D582" s="13">
        <f t="shared" si="21"/>
        <v>0.11314</v>
      </c>
      <c r="E582" s="11">
        <v>1.1314</v>
      </c>
      <c r="F582" s="62">
        <f>W582-E582</f>
        <v>-0.047900000000000054</v>
      </c>
      <c r="G582" s="62">
        <f t="shared" si="19"/>
        <v>-0.020299999999999985</v>
      </c>
      <c r="H582" s="32"/>
      <c r="I582" s="32">
        <v>1.0985</v>
      </c>
      <c r="J582" s="32"/>
      <c r="K582" s="32"/>
      <c r="L582" s="32">
        <v>1.1111</v>
      </c>
      <c r="M582" s="32"/>
      <c r="N582" s="32"/>
      <c r="O582" s="32"/>
      <c r="P582" s="32"/>
      <c r="Q582" s="32"/>
      <c r="R582" s="32"/>
      <c r="S582" s="32"/>
      <c r="T582" s="32"/>
      <c r="U582" s="32"/>
      <c r="V582" s="32">
        <v>1.0755</v>
      </c>
      <c r="W582" s="32">
        <v>1.0835</v>
      </c>
      <c r="X582" s="32"/>
      <c r="Y582" s="32"/>
      <c r="Z582" s="76"/>
      <c r="AA582" s="32"/>
      <c r="AB582" s="32"/>
      <c r="AC582" s="32"/>
      <c r="AD582" s="74"/>
      <c r="AE582" s="44"/>
      <c r="AF582" s="32"/>
      <c r="AG582" s="32"/>
      <c r="AH582" s="32"/>
      <c r="AI582" s="32"/>
      <c r="AJ582" s="32"/>
      <c r="AK582" s="32"/>
      <c r="AL582" s="32"/>
      <c r="AM582" s="32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  <c r="BS582" s="11"/>
      <c r="BT582" s="11"/>
      <c r="BU582" s="11"/>
      <c r="BV582" s="11"/>
      <c r="BW582" s="11"/>
      <c r="BX582" s="11"/>
      <c r="BY582" s="11"/>
      <c r="BZ582" s="11"/>
      <c r="CA582" s="11"/>
      <c r="CB582" s="11"/>
      <c r="CC582" s="11"/>
      <c r="CD582" s="11"/>
      <c r="CE582" s="11"/>
      <c r="CF582" s="11"/>
      <c r="CG582" s="11"/>
      <c r="CH582" s="11"/>
      <c r="CI582" s="11"/>
      <c r="CJ582" s="11"/>
      <c r="CK582" s="11"/>
      <c r="CL582" s="11"/>
      <c r="CM582" s="11"/>
      <c r="CN582" s="11"/>
      <c r="CO582" s="11"/>
      <c r="CP582" s="11"/>
      <c r="CQ582" s="11"/>
      <c r="CR582" s="11"/>
      <c r="CS582" s="11"/>
      <c r="CT582" s="11"/>
      <c r="CU582" s="11"/>
      <c r="CV582" s="11"/>
      <c r="CW582" s="11"/>
      <c r="CX582" s="11"/>
      <c r="CY582" s="11"/>
      <c r="CZ582" s="11"/>
      <c r="DA582" s="11"/>
      <c r="DB582" s="11"/>
      <c r="DC582" s="11"/>
      <c r="DD582" s="11"/>
      <c r="DE582" s="11"/>
      <c r="DF582" s="11"/>
      <c r="DG582" s="11"/>
      <c r="DH582" s="11"/>
      <c r="DI582" s="11"/>
      <c r="DJ582" s="11"/>
      <c r="DK582" s="11"/>
      <c r="DL582" s="11"/>
      <c r="DM582" s="11"/>
      <c r="DN582" s="11"/>
      <c r="DO582" s="11"/>
      <c r="DP582" s="11"/>
      <c r="DQ582" s="11"/>
      <c r="DR582" s="11"/>
      <c r="DS582" s="11"/>
      <c r="DT582" s="11"/>
      <c r="DU582" s="11"/>
      <c r="DV582" s="11"/>
      <c r="DW582" s="11"/>
      <c r="DX582" s="11"/>
      <c r="DY582" s="11"/>
      <c r="DZ582" s="11"/>
      <c r="EA582" s="11"/>
      <c r="EB582" s="11"/>
      <c r="EC582" s="11"/>
      <c r="ED582" s="32"/>
    </row>
    <row r="583" spans="1:133" ht="15">
      <c r="A583" s="63">
        <v>31</v>
      </c>
      <c r="B583" s="1"/>
      <c r="C583" s="2" t="s">
        <v>19</v>
      </c>
      <c r="D583" s="13">
        <f t="shared" si="21"/>
        <v>0.11314</v>
      </c>
      <c r="E583" s="11">
        <v>1.1314</v>
      </c>
      <c r="F583" s="62">
        <f>W583-E583</f>
        <v>-0.0023999999999999577</v>
      </c>
      <c r="G583" s="62">
        <f t="shared" si="19"/>
        <v>-0.011099999999999888</v>
      </c>
      <c r="I583" s="11">
        <v>1.1195</v>
      </c>
      <c r="L583" s="32">
        <v>1.1203</v>
      </c>
      <c r="V583" s="11">
        <v>1.1308</v>
      </c>
      <c r="W583" s="11">
        <v>1.129</v>
      </c>
      <c r="Y583" s="32"/>
      <c r="Z583" s="76"/>
      <c r="AA583" s="32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  <c r="BS583" s="11"/>
      <c r="BT583" s="11"/>
      <c r="BU583" s="11"/>
      <c r="BV583" s="11"/>
      <c r="BW583" s="11"/>
      <c r="BX583" s="11"/>
      <c r="BY583" s="11"/>
      <c r="BZ583" s="11"/>
      <c r="CA583" s="11"/>
      <c r="CB583" s="11"/>
      <c r="CC583" s="11"/>
      <c r="CD583" s="11"/>
      <c r="CE583" s="11"/>
      <c r="CF583" s="11"/>
      <c r="CG583" s="11"/>
      <c r="CH583" s="11"/>
      <c r="CI583" s="11"/>
      <c r="CJ583" s="11"/>
      <c r="CK583" s="11"/>
      <c r="CL583" s="11"/>
      <c r="CM583" s="11"/>
      <c r="CN583" s="11"/>
      <c r="CO583" s="11"/>
      <c r="CP583" s="11"/>
      <c r="CQ583" s="11"/>
      <c r="CR583" s="11"/>
      <c r="CS583" s="11"/>
      <c r="CT583" s="11"/>
      <c r="CU583" s="11"/>
      <c r="CV583" s="11"/>
      <c r="CW583" s="11"/>
      <c r="CX583" s="11"/>
      <c r="CY583" s="11"/>
      <c r="CZ583" s="11"/>
      <c r="DA583" s="11"/>
      <c r="DB583" s="11"/>
      <c r="DC583" s="11"/>
      <c r="DD583" s="11"/>
      <c r="DE583" s="11"/>
      <c r="DF583" s="11"/>
      <c r="DG583" s="11"/>
      <c r="DH583" s="11"/>
      <c r="DI583" s="11"/>
      <c r="DJ583" s="11"/>
      <c r="DK583" s="11"/>
      <c r="DL583" s="11"/>
      <c r="DM583" s="11"/>
      <c r="DN583" s="11"/>
      <c r="DO583" s="11"/>
      <c r="DP583" s="11"/>
      <c r="DQ583" s="11"/>
      <c r="DR583" s="11"/>
      <c r="DS583" s="11"/>
      <c r="DT583" s="11"/>
      <c r="DU583" s="11"/>
      <c r="DV583" s="11"/>
      <c r="DW583" s="11"/>
      <c r="DX583" s="11"/>
      <c r="DY583" s="11"/>
      <c r="DZ583" s="11"/>
      <c r="EA583" s="11"/>
      <c r="EB583" s="11"/>
      <c r="EC583" s="11"/>
    </row>
    <row r="584" spans="1:134" ht="15">
      <c r="A584" s="65">
        <v>31</v>
      </c>
      <c r="B584" s="6">
        <v>2003</v>
      </c>
      <c r="C584" s="7" t="s">
        <v>8</v>
      </c>
      <c r="D584" s="33"/>
      <c r="E584" s="33"/>
      <c r="F584" s="25"/>
      <c r="G584" s="25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>
        <v>1.127</v>
      </c>
      <c r="W584" s="33"/>
      <c r="X584" s="33"/>
      <c r="Y584" s="33"/>
      <c r="Z584" s="39"/>
      <c r="AA584" s="33"/>
      <c r="AB584" s="33"/>
      <c r="AC584" s="33"/>
      <c r="AD584" s="73"/>
      <c r="AE584" s="42"/>
      <c r="AF584" s="33"/>
      <c r="AG584" s="33"/>
      <c r="AH584" s="33"/>
      <c r="AI584" s="33"/>
      <c r="AJ584" s="33"/>
      <c r="AK584" s="33"/>
      <c r="AL584" s="33"/>
      <c r="AM584" s="33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  <c r="BS584" s="11"/>
      <c r="BT584" s="11"/>
      <c r="BU584" s="11"/>
      <c r="BV584" s="11"/>
      <c r="BW584" s="11"/>
      <c r="BX584" s="11"/>
      <c r="BY584" s="11"/>
      <c r="BZ584" s="11"/>
      <c r="CA584" s="11"/>
      <c r="CB584" s="11"/>
      <c r="CC584" s="11"/>
      <c r="CD584" s="11"/>
      <c r="CE584" s="11"/>
      <c r="CF584" s="11"/>
      <c r="CG584" s="11"/>
      <c r="CH584" s="11"/>
      <c r="CI584" s="11"/>
      <c r="CJ584" s="11"/>
      <c r="CK584" s="11"/>
      <c r="CL584" s="11"/>
      <c r="CM584" s="11"/>
      <c r="CN584" s="11"/>
      <c r="CO584" s="11"/>
      <c r="CP584" s="11"/>
      <c r="CQ584" s="11"/>
      <c r="CR584" s="11"/>
      <c r="CS584" s="11"/>
      <c r="CT584" s="11"/>
      <c r="CU584" s="11"/>
      <c r="CV584" s="11"/>
      <c r="CW584" s="11"/>
      <c r="CX584" s="11"/>
      <c r="CY584" s="11"/>
      <c r="CZ584" s="11"/>
      <c r="DA584" s="11"/>
      <c r="DB584" s="11"/>
      <c r="DC584" s="11"/>
      <c r="DD584" s="11"/>
      <c r="DE584" s="11"/>
      <c r="DF584" s="11"/>
      <c r="DG584" s="11"/>
      <c r="DH584" s="11"/>
      <c r="DI584" s="11"/>
      <c r="DJ584" s="11"/>
      <c r="DK584" s="11"/>
      <c r="DL584" s="11"/>
      <c r="DM584" s="11"/>
      <c r="DN584" s="11"/>
      <c r="DO584" s="11"/>
      <c r="DP584" s="11"/>
      <c r="DQ584" s="11"/>
      <c r="DR584" s="11"/>
      <c r="DS584" s="11"/>
      <c r="DT584" s="11"/>
      <c r="DU584" s="11"/>
      <c r="DV584" s="11"/>
      <c r="DW584" s="11"/>
      <c r="DX584" s="11"/>
      <c r="DY584" s="11"/>
      <c r="DZ584" s="11"/>
      <c r="EA584" s="11"/>
      <c r="EB584" s="11"/>
      <c r="EC584" s="11"/>
      <c r="ED584" s="33"/>
    </row>
    <row r="585" spans="1:134" ht="15">
      <c r="A585" s="63">
        <v>28</v>
      </c>
      <c r="C585" s="2" t="s">
        <v>9</v>
      </c>
      <c r="D585" s="32"/>
      <c r="E585" s="32"/>
      <c r="F585" s="28"/>
      <c r="G585" s="28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41"/>
      <c r="AA585" s="32"/>
      <c r="AB585" s="32"/>
      <c r="AC585" s="32"/>
      <c r="AD585" s="74"/>
      <c r="AE585" s="44"/>
      <c r="AF585" s="32"/>
      <c r="AG585" s="32"/>
      <c r="AH585" s="32"/>
      <c r="AI585" s="32"/>
      <c r="AJ585" s="32"/>
      <c r="AK585" s="32"/>
      <c r="AL585" s="32"/>
      <c r="AM585" s="32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  <c r="BS585" s="11"/>
      <c r="BT585" s="11"/>
      <c r="BU585" s="11"/>
      <c r="BV585" s="11"/>
      <c r="BW585" s="11"/>
      <c r="BX585" s="11"/>
      <c r="BY585" s="11"/>
      <c r="BZ585" s="11"/>
      <c r="CA585" s="11"/>
      <c r="CB585" s="11"/>
      <c r="CC585" s="11"/>
      <c r="CD585" s="11"/>
      <c r="CE585" s="11"/>
      <c r="CF585" s="11"/>
      <c r="CG585" s="11"/>
      <c r="CH585" s="11"/>
      <c r="CI585" s="11"/>
      <c r="CJ585" s="11"/>
      <c r="CK585" s="11"/>
      <c r="CL585" s="11"/>
      <c r="CM585" s="11"/>
      <c r="CN585" s="11"/>
      <c r="CO585" s="11"/>
      <c r="CP585" s="11"/>
      <c r="CQ585" s="11"/>
      <c r="CR585" s="11"/>
      <c r="CS585" s="11"/>
      <c r="CT585" s="11"/>
      <c r="CU585" s="11"/>
      <c r="CV585" s="11"/>
      <c r="CW585" s="11"/>
      <c r="CX585" s="11"/>
      <c r="CY585" s="11"/>
      <c r="CZ585" s="11"/>
      <c r="DA585" s="11"/>
      <c r="DB585" s="11"/>
      <c r="DC585" s="11"/>
      <c r="DD585" s="11"/>
      <c r="DE585" s="11"/>
      <c r="DF585" s="11"/>
      <c r="DG585" s="11"/>
      <c r="DH585" s="11"/>
      <c r="DI585" s="11"/>
      <c r="DJ585" s="11"/>
      <c r="DK585" s="11"/>
      <c r="DL585" s="11"/>
      <c r="DM585" s="11"/>
      <c r="DN585" s="11"/>
      <c r="DO585" s="11"/>
      <c r="DP585" s="11"/>
      <c r="DQ585" s="11"/>
      <c r="DR585" s="11"/>
      <c r="DS585" s="11"/>
      <c r="DT585" s="11"/>
      <c r="DU585" s="11"/>
      <c r="DV585" s="11"/>
      <c r="DW585" s="11"/>
      <c r="DX585" s="11"/>
      <c r="DY585" s="11"/>
      <c r="DZ585" s="11"/>
      <c r="EA585" s="11"/>
      <c r="EB585" s="11"/>
      <c r="EC585" s="11"/>
      <c r="ED585" s="32"/>
    </row>
    <row r="586" spans="1:134" ht="15">
      <c r="A586" s="63">
        <v>31</v>
      </c>
      <c r="B586" s="1"/>
      <c r="C586" s="2" t="s">
        <v>10</v>
      </c>
      <c r="D586" s="32"/>
      <c r="E586" s="32"/>
      <c r="F586" s="28"/>
      <c r="G586" s="28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41"/>
      <c r="AA586" s="32"/>
      <c r="AB586" s="32"/>
      <c r="AC586" s="32"/>
      <c r="AD586" s="74"/>
      <c r="AE586" s="44"/>
      <c r="AF586" s="32"/>
      <c r="AG586" s="32"/>
      <c r="AH586" s="32"/>
      <c r="AI586" s="32"/>
      <c r="AJ586" s="32"/>
      <c r="AK586" s="32"/>
      <c r="AL586" s="32"/>
      <c r="AM586" s="32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  <c r="BS586" s="11"/>
      <c r="BT586" s="11"/>
      <c r="BU586" s="11"/>
      <c r="BV586" s="11"/>
      <c r="BW586" s="11"/>
      <c r="BX586" s="11"/>
      <c r="BY586" s="11"/>
      <c r="BZ586" s="11"/>
      <c r="CA586" s="11"/>
      <c r="CB586" s="11"/>
      <c r="CC586" s="11"/>
      <c r="CD586" s="11"/>
      <c r="CE586" s="11"/>
      <c r="CF586" s="11"/>
      <c r="CG586" s="11"/>
      <c r="CH586" s="11"/>
      <c r="CI586" s="11"/>
      <c r="CJ586" s="11"/>
      <c r="CK586" s="11"/>
      <c r="CL586" s="11"/>
      <c r="CM586" s="11"/>
      <c r="CN586" s="11"/>
      <c r="CO586" s="11"/>
      <c r="CP586" s="11"/>
      <c r="CQ586" s="11"/>
      <c r="CR586" s="11"/>
      <c r="CS586" s="11"/>
      <c r="CT586" s="11"/>
      <c r="CU586" s="11"/>
      <c r="CV586" s="11"/>
      <c r="CW586" s="11"/>
      <c r="CX586" s="11"/>
      <c r="CY586" s="11"/>
      <c r="CZ586" s="11"/>
      <c r="DA586" s="11"/>
      <c r="DB586" s="11"/>
      <c r="DC586" s="11"/>
      <c r="DD586" s="11"/>
      <c r="DE586" s="11"/>
      <c r="DF586" s="11"/>
      <c r="DG586" s="11"/>
      <c r="DH586" s="11"/>
      <c r="DI586" s="11"/>
      <c r="DJ586" s="11"/>
      <c r="DK586" s="11"/>
      <c r="DL586" s="11"/>
      <c r="DM586" s="11"/>
      <c r="DN586" s="11"/>
      <c r="DO586" s="11"/>
      <c r="DP586" s="11"/>
      <c r="DQ586" s="11"/>
      <c r="DR586" s="11"/>
      <c r="DS586" s="11"/>
      <c r="DT586" s="11"/>
      <c r="DU586" s="11"/>
      <c r="DV586" s="11"/>
      <c r="DW586" s="11"/>
      <c r="DX586" s="11"/>
      <c r="DY586" s="11"/>
      <c r="DZ586" s="11"/>
      <c r="EA586" s="11"/>
      <c r="EB586" s="11"/>
      <c r="EC586" s="11"/>
      <c r="ED586" s="32"/>
    </row>
    <row r="587" spans="1:134" ht="15">
      <c r="A587" s="63">
        <v>30</v>
      </c>
      <c r="B587" s="1"/>
      <c r="C587" s="2" t="s">
        <v>11</v>
      </c>
      <c r="D587" s="32"/>
      <c r="E587" s="32"/>
      <c r="F587" s="28"/>
      <c r="G587" s="28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41"/>
      <c r="AA587" s="32"/>
      <c r="AB587" s="32"/>
      <c r="AC587" s="32"/>
      <c r="AD587" s="74"/>
      <c r="AE587" s="44"/>
      <c r="AF587" s="32"/>
      <c r="AG587" s="32"/>
      <c r="AH587" s="32"/>
      <c r="AI587" s="32"/>
      <c r="AJ587" s="32"/>
      <c r="AK587" s="32"/>
      <c r="AL587" s="32"/>
      <c r="AM587" s="32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  <c r="BS587" s="11"/>
      <c r="BT587" s="11"/>
      <c r="BU587" s="11"/>
      <c r="BV587" s="11"/>
      <c r="BW587" s="11"/>
      <c r="BX587" s="11"/>
      <c r="BY587" s="11"/>
      <c r="BZ587" s="11"/>
      <c r="CA587" s="11"/>
      <c r="CB587" s="11"/>
      <c r="CC587" s="11"/>
      <c r="CD587" s="11"/>
      <c r="CE587" s="11"/>
      <c r="CF587" s="11"/>
      <c r="CG587" s="11"/>
      <c r="CH587" s="11"/>
      <c r="CI587" s="11"/>
      <c r="CJ587" s="11"/>
      <c r="CK587" s="11"/>
      <c r="CL587" s="11"/>
      <c r="CM587" s="11"/>
      <c r="CN587" s="11"/>
      <c r="CO587" s="11"/>
      <c r="CP587" s="11"/>
      <c r="CQ587" s="11"/>
      <c r="CR587" s="11"/>
      <c r="CS587" s="11"/>
      <c r="CT587" s="11"/>
      <c r="CU587" s="11"/>
      <c r="CV587" s="11"/>
      <c r="CW587" s="11"/>
      <c r="CX587" s="11"/>
      <c r="CY587" s="11"/>
      <c r="CZ587" s="11"/>
      <c r="DA587" s="11"/>
      <c r="DB587" s="11"/>
      <c r="DC587" s="11"/>
      <c r="DD587" s="11"/>
      <c r="DE587" s="11"/>
      <c r="DF587" s="11"/>
      <c r="DG587" s="11"/>
      <c r="DH587" s="11"/>
      <c r="DI587" s="11"/>
      <c r="DJ587" s="11"/>
      <c r="DK587" s="11"/>
      <c r="DL587" s="11"/>
      <c r="DM587" s="11"/>
      <c r="DN587" s="11"/>
      <c r="DO587" s="11"/>
      <c r="DP587" s="11"/>
      <c r="DQ587" s="11"/>
      <c r="DR587" s="11"/>
      <c r="DS587" s="11"/>
      <c r="DT587" s="11"/>
      <c r="DU587" s="11"/>
      <c r="DV587" s="11"/>
      <c r="DW587" s="11"/>
      <c r="DX587" s="11"/>
      <c r="DY587" s="11"/>
      <c r="DZ587" s="11"/>
      <c r="EA587" s="11"/>
      <c r="EB587" s="11"/>
      <c r="EC587" s="11"/>
      <c r="ED587" s="32"/>
    </row>
    <row r="588" spans="1:134" ht="15">
      <c r="A588" s="63">
        <v>31</v>
      </c>
      <c r="B588" s="1"/>
      <c r="C588" s="2" t="s">
        <v>12</v>
      </c>
      <c r="D588" s="32"/>
      <c r="E588" s="32"/>
      <c r="F588" s="28"/>
      <c r="G588" s="28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41"/>
      <c r="AA588" s="32"/>
      <c r="AB588" s="32"/>
      <c r="AC588" s="32"/>
      <c r="AD588" s="74"/>
      <c r="AE588" s="44"/>
      <c r="AF588" s="32"/>
      <c r="AG588" s="32"/>
      <c r="AH588" s="32"/>
      <c r="AI588" s="32"/>
      <c r="AJ588" s="32"/>
      <c r="AK588" s="32"/>
      <c r="AL588" s="32"/>
      <c r="AM588" s="32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  <c r="BT588" s="11"/>
      <c r="BU588" s="11"/>
      <c r="BV588" s="11"/>
      <c r="BW588" s="11"/>
      <c r="BX588" s="11"/>
      <c r="BY588" s="11"/>
      <c r="BZ588" s="11"/>
      <c r="CA588" s="11"/>
      <c r="CB588" s="11"/>
      <c r="CC588" s="11"/>
      <c r="CD588" s="11"/>
      <c r="CE588" s="11"/>
      <c r="CF588" s="11"/>
      <c r="CG588" s="11"/>
      <c r="CH588" s="11"/>
      <c r="CI588" s="11"/>
      <c r="CJ588" s="11"/>
      <c r="CK588" s="11"/>
      <c r="CL588" s="11"/>
      <c r="CM588" s="11"/>
      <c r="CN588" s="11"/>
      <c r="CO588" s="11"/>
      <c r="CP588" s="11"/>
      <c r="CQ588" s="11"/>
      <c r="CR588" s="11"/>
      <c r="CS588" s="11"/>
      <c r="CT588" s="11"/>
      <c r="CU588" s="11"/>
      <c r="CV588" s="11"/>
      <c r="CW588" s="11"/>
      <c r="CX588" s="11"/>
      <c r="CY588" s="11"/>
      <c r="CZ588" s="11"/>
      <c r="DA588" s="11"/>
      <c r="DB588" s="11"/>
      <c r="DC588" s="11"/>
      <c r="DD588" s="11"/>
      <c r="DE588" s="11"/>
      <c r="DF588" s="11"/>
      <c r="DG588" s="11"/>
      <c r="DH588" s="11"/>
      <c r="DI588" s="11"/>
      <c r="DJ588" s="11"/>
      <c r="DK588" s="11"/>
      <c r="DL588" s="11"/>
      <c r="DM588" s="11"/>
      <c r="DN588" s="11"/>
      <c r="DO588" s="11"/>
      <c r="DP588" s="11"/>
      <c r="DQ588" s="11"/>
      <c r="DR588" s="11"/>
      <c r="DS588" s="11"/>
      <c r="DT588" s="11"/>
      <c r="DU588" s="11"/>
      <c r="DV588" s="11"/>
      <c r="DW588" s="11"/>
      <c r="DX588" s="11"/>
      <c r="DY588" s="11"/>
      <c r="DZ588" s="11"/>
      <c r="EA588" s="11"/>
      <c r="EB588" s="11"/>
      <c r="EC588" s="11"/>
      <c r="ED588" s="32"/>
    </row>
    <row r="589" spans="1:134" ht="15">
      <c r="A589" s="63">
        <v>30</v>
      </c>
      <c r="B589" s="1"/>
      <c r="C589" s="2" t="s">
        <v>13</v>
      </c>
      <c r="D589" s="32"/>
      <c r="E589" s="32"/>
      <c r="F589" s="28"/>
      <c r="G589" s="28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41"/>
      <c r="AA589" s="32"/>
      <c r="AB589" s="32"/>
      <c r="AC589" s="32"/>
      <c r="AD589" s="74"/>
      <c r="AE589" s="44"/>
      <c r="AF589" s="32"/>
      <c r="AG589" s="32"/>
      <c r="AH589" s="32"/>
      <c r="AI589" s="32"/>
      <c r="AJ589" s="32"/>
      <c r="AK589" s="32"/>
      <c r="AL589" s="32"/>
      <c r="AM589" s="32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  <c r="BS589" s="11"/>
      <c r="BT589" s="11"/>
      <c r="BU589" s="11"/>
      <c r="BV589" s="11"/>
      <c r="BW589" s="11"/>
      <c r="BX589" s="11"/>
      <c r="BY589" s="11"/>
      <c r="BZ589" s="11"/>
      <c r="CA589" s="11"/>
      <c r="CB589" s="11"/>
      <c r="CC589" s="11"/>
      <c r="CD589" s="11"/>
      <c r="CE589" s="11"/>
      <c r="CF589" s="11"/>
      <c r="CG589" s="11"/>
      <c r="CH589" s="11"/>
      <c r="CI589" s="11"/>
      <c r="CJ589" s="11"/>
      <c r="CK589" s="11"/>
      <c r="CL589" s="11"/>
      <c r="CM589" s="11"/>
      <c r="CN589" s="11"/>
      <c r="CO589" s="11"/>
      <c r="CP589" s="11"/>
      <c r="CQ589" s="11"/>
      <c r="CR589" s="11"/>
      <c r="CS589" s="11"/>
      <c r="CT589" s="11"/>
      <c r="CU589" s="11"/>
      <c r="CV589" s="11"/>
      <c r="CW589" s="11"/>
      <c r="CX589" s="11"/>
      <c r="CY589" s="11"/>
      <c r="CZ589" s="11"/>
      <c r="DA589" s="11"/>
      <c r="DB589" s="11"/>
      <c r="DC589" s="11"/>
      <c r="DD589" s="11"/>
      <c r="DE589" s="11"/>
      <c r="DF589" s="11"/>
      <c r="DG589" s="11"/>
      <c r="DH589" s="11"/>
      <c r="DI589" s="11"/>
      <c r="DJ589" s="11"/>
      <c r="DK589" s="11"/>
      <c r="DL589" s="11"/>
      <c r="DM589" s="11"/>
      <c r="DN589" s="11"/>
      <c r="DO589" s="11"/>
      <c r="DP589" s="11"/>
      <c r="DQ589" s="11"/>
      <c r="DR589" s="11"/>
      <c r="DS589" s="11"/>
      <c r="DT589" s="11"/>
      <c r="DU589" s="11"/>
      <c r="DV589" s="11"/>
      <c r="DW589" s="11"/>
      <c r="DX589" s="11"/>
      <c r="DY589" s="11"/>
      <c r="DZ589" s="11"/>
      <c r="EA589" s="11"/>
      <c r="EB589" s="11"/>
      <c r="EC589" s="11"/>
      <c r="ED589" s="32"/>
    </row>
    <row r="590" spans="1:134" ht="15">
      <c r="A590" s="63">
        <v>31</v>
      </c>
      <c r="B590" s="1"/>
      <c r="C590" s="2" t="s">
        <v>14</v>
      </c>
      <c r="D590" s="32"/>
      <c r="E590" s="32"/>
      <c r="F590" s="28"/>
      <c r="G590" s="28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41"/>
      <c r="AA590" s="32"/>
      <c r="AB590" s="32"/>
      <c r="AC590" s="32"/>
      <c r="AD590" s="74"/>
      <c r="AE590" s="44"/>
      <c r="AF590" s="32"/>
      <c r="AG590" s="32"/>
      <c r="AH590" s="32"/>
      <c r="AI590" s="32"/>
      <c r="AJ590" s="32"/>
      <c r="AK590" s="32"/>
      <c r="AL590" s="32"/>
      <c r="AM590" s="32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  <c r="BR590" s="11"/>
      <c r="BS590" s="11"/>
      <c r="BT590" s="11"/>
      <c r="BU590" s="11"/>
      <c r="BV590" s="11"/>
      <c r="BW590" s="11"/>
      <c r="BX590" s="11"/>
      <c r="BY590" s="11"/>
      <c r="BZ590" s="11"/>
      <c r="CA590" s="11"/>
      <c r="CB590" s="11"/>
      <c r="CC590" s="11"/>
      <c r="CD590" s="11"/>
      <c r="CE590" s="11"/>
      <c r="CF590" s="11"/>
      <c r="CG590" s="11"/>
      <c r="CH590" s="11"/>
      <c r="CI590" s="11"/>
      <c r="CJ590" s="11"/>
      <c r="CK590" s="11"/>
      <c r="CL590" s="11"/>
      <c r="CM590" s="11"/>
      <c r="CN590" s="11"/>
      <c r="CO590" s="11"/>
      <c r="CP590" s="11"/>
      <c r="CQ590" s="11"/>
      <c r="CR590" s="11"/>
      <c r="CS590" s="11"/>
      <c r="CT590" s="11"/>
      <c r="CU590" s="11"/>
      <c r="CV590" s="11"/>
      <c r="CW590" s="11"/>
      <c r="CX590" s="11"/>
      <c r="CY590" s="11"/>
      <c r="CZ590" s="11"/>
      <c r="DA590" s="11"/>
      <c r="DB590" s="11"/>
      <c r="DC590" s="11"/>
      <c r="DD590" s="11"/>
      <c r="DE590" s="11"/>
      <c r="DF590" s="11"/>
      <c r="DG590" s="11"/>
      <c r="DH590" s="11"/>
      <c r="DI590" s="11"/>
      <c r="DJ590" s="11"/>
      <c r="DK590" s="11"/>
      <c r="DL590" s="11"/>
      <c r="DM590" s="11"/>
      <c r="DN590" s="11"/>
      <c r="DO590" s="11"/>
      <c r="DP590" s="11"/>
      <c r="DQ590" s="11"/>
      <c r="DR590" s="11"/>
      <c r="DS590" s="11"/>
      <c r="DT590" s="11"/>
      <c r="DU590" s="11"/>
      <c r="DV590" s="11"/>
      <c r="DW590" s="11"/>
      <c r="DX590" s="11"/>
      <c r="DY590" s="11"/>
      <c r="DZ590" s="11"/>
      <c r="EA590" s="11"/>
      <c r="EB590" s="11"/>
      <c r="EC590" s="11"/>
      <c r="ED590" s="32"/>
    </row>
    <row r="591" spans="1:134" ht="15">
      <c r="A591" s="63">
        <v>31</v>
      </c>
      <c r="B591" s="1"/>
      <c r="C591" s="2" t="s">
        <v>15</v>
      </c>
      <c r="D591" s="32"/>
      <c r="E591" s="32"/>
      <c r="F591" s="28"/>
      <c r="G591" s="28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41"/>
      <c r="AA591" s="32"/>
      <c r="AB591" s="32"/>
      <c r="AC591" s="32"/>
      <c r="AD591" s="74"/>
      <c r="AE591" s="44"/>
      <c r="AF591" s="32"/>
      <c r="AG591" s="32"/>
      <c r="AH591" s="32"/>
      <c r="AI591" s="32"/>
      <c r="AJ591" s="32"/>
      <c r="AK591" s="32"/>
      <c r="AL591" s="32"/>
      <c r="AM591" s="32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  <c r="BR591" s="11"/>
      <c r="BS591" s="11"/>
      <c r="BT591" s="11"/>
      <c r="BU591" s="11"/>
      <c r="BV591" s="11"/>
      <c r="BW591" s="11"/>
      <c r="BX591" s="11"/>
      <c r="BY591" s="11"/>
      <c r="BZ591" s="11"/>
      <c r="CA591" s="11"/>
      <c r="CB591" s="11"/>
      <c r="CC591" s="11"/>
      <c r="CD591" s="11"/>
      <c r="CE591" s="11"/>
      <c r="CF591" s="11"/>
      <c r="CG591" s="11"/>
      <c r="CH591" s="11"/>
      <c r="CI591" s="11"/>
      <c r="CJ591" s="11"/>
      <c r="CK591" s="11"/>
      <c r="CL591" s="11"/>
      <c r="CM591" s="11"/>
      <c r="CN591" s="11"/>
      <c r="CO591" s="11"/>
      <c r="CP591" s="11"/>
      <c r="CQ591" s="11"/>
      <c r="CR591" s="11"/>
      <c r="CS591" s="11"/>
      <c r="CT591" s="11"/>
      <c r="CU591" s="11"/>
      <c r="CV591" s="11"/>
      <c r="CW591" s="11"/>
      <c r="CX591" s="11"/>
      <c r="CY591" s="11"/>
      <c r="CZ591" s="11"/>
      <c r="DA591" s="11"/>
      <c r="DB591" s="11"/>
      <c r="DC591" s="11"/>
      <c r="DD591" s="11"/>
      <c r="DE591" s="11"/>
      <c r="DF591" s="11"/>
      <c r="DG591" s="11"/>
      <c r="DH591" s="11"/>
      <c r="DI591" s="11"/>
      <c r="DJ591" s="11"/>
      <c r="DK591" s="11"/>
      <c r="DL591" s="11"/>
      <c r="DM591" s="11"/>
      <c r="DN591" s="11"/>
      <c r="DO591" s="11"/>
      <c r="DP591" s="11"/>
      <c r="DQ591" s="11"/>
      <c r="DR591" s="11"/>
      <c r="DS591" s="11"/>
      <c r="DT591" s="11"/>
      <c r="DU591" s="11"/>
      <c r="DV591" s="11"/>
      <c r="DW591" s="11"/>
      <c r="DX591" s="11"/>
      <c r="DY591" s="11"/>
      <c r="DZ591" s="11"/>
      <c r="EA591" s="11"/>
      <c r="EB591" s="11"/>
      <c r="EC591" s="11"/>
      <c r="ED591" s="32"/>
    </row>
    <row r="592" spans="1:134" ht="15">
      <c r="A592" s="63">
        <v>30</v>
      </c>
      <c r="B592" s="1"/>
      <c r="C592" s="2" t="s">
        <v>16</v>
      </c>
      <c r="D592" s="32"/>
      <c r="E592" s="32"/>
      <c r="F592" s="28"/>
      <c r="G592" s="28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41"/>
      <c r="AA592" s="32"/>
      <c r="AB592" s="32"/>
      <c r="AC592" s="32"/>
      <c r="AD592" s="74"/>
      <c r="AE592" s="44"/>
      <c r="AF592" s="32"/>
      <c r="AG592" s="32"/>
      <c r="AH592" s="32"/>
      <c r="AI592" s="32"/>
      <c r="AJ592" s="32"/>
      <c r="AK592" s="32"/>
      <c r="AL592" s="32"/>
      <c r="AM592" s="32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  <c r="BS592" s="11"/>
      <c r="BT592" s="11"/>
      <c r="BU592" s="11"/>
      <c r="BV592" s="11"/>
      <c r="BW592" s="11"/>
      <c r="BX592" s="11"/>
      <c r="BY592" s="11"/>
      <c r="BZ592" s="11"/>
      <c r="CA592" s="11"/>
      <c r="CB592" s="11"/>
      <c r="CC592" s="11"/>
      <c r="CD592" s="11"/>
      <c r="CE592" s="11"/>
      <c r="CF592" s="11"/>
      <c r="CG592" s="11"/>
      <c r="CH592" s="11"/>
      <c r="CI592" s="11"/>
      <c r="CJ592" s="11"/>
      <c r="CK592" s="11"/>
      <c r="CL592" s="11"/>
      <c r="CM592" s="11"/>
      <c r="CN592" s="11"/>
      <c r="CO592" s="11"/>
      <c r="CP592" s="11"/>
      <c r="CQ592" s="11"/>
      <c r="CR592" s="11"/>
      <c r="CS592" s="11"/>
      <c r="CT592" s="11"/>
      <c r="CU592" s="11"/>
      <c r="CV592" s="11"/>
      <c r="CW592" s="11"/>
      <c r="CX592" s="11"/>
      <c r="CY592" s="11"/>
      <c r="CZ592" s="11"/>
      <c r="DA592" s="11"/>
      <c r="DB592" s="11"/>
      <c r="DC592" s="11"/>
      <c r="DD592" s="11"/>
      <c r="DE592" s="11"/>
      <c r="DF592" s="11"/>
      <c r="DG592" s="11"/>
      <c r="DH592" s="11"/>
      <c r="DI592" s="11"/>
      <c r="DJ592" s="11"/>
      <c r="DK592" s="11"/>
      <c r="DL592" s="11"/>
      <c r="DM592" s="11"/>
      <c r="DN592" s="11"/>
      <c r="DO592" s="11"/>
      <c r="DP592" s="11"/>
      <c r="DQ592" s="11"/>
      <c r="DR592" s="11"/>
      <c r="DS592" s="11"/>
      <c r="DT592" s="11"/>
      <c r="DU592" s="11"/>
      <c r="DV592" s="11"/>
      <c r="DW592" s="11"/>
      <c r="DX592" s="11"/>
      <c r="DY592" s="11"/>
      <c r="DZ592" s="11"/>
      <c r="EA592" s="11"/>
      <c r="EB592" s="11"/>
      <c r="EC592" s="11"/>
      <c r="ED592" s="32"/>
    </row>
    <row r="593" spans="1:134" ht="15">
      <c r="A593" s="63">
        <v>31</v>
      </c>
      <c r="B593" s="1"/>
      <c r="C593" s="2" t="s">
        <v>17</v>
      </c>
      <c r="D593" s="32"/>
      <c r="E593" s="32"/>
      <c r="F593" s="28"/>
      <c r="G593" s="28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41"/>
      <c r="AA593" s="32"/>
      <c r="AB593" s="32"/>
      <c r="AC593" s="32"/>
      <c r="AD593" s="74"/>
      <c r="AE593" s="44"/>
      <c r="AF593" s="32"/>
      <c r="AG593" s="32"/>
      <c r="AH593" s="32"/>
      <c r="AI593" s="32"/>
      <c r="AJ593" s="32"/>
      <c r="AK593" s="32"/>
      <c r="AL593" s="32"/>
      <c r="AM593" s="32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  <c r="BS593" s="11"/>
      <c r="BT593" s="11"/>
      <c r="BU593" s="11"/>
      <c r="BV593" s="11"/>
      <c r="BW593" s="11"/>
      <c r="BX593" s="11"/>
      <c r="BY593" s="11"/>
      <c r="BZ593" s="11"/>
      <c r="CA593" s="11"/>
      <c r="CB593" s="11"/>
      <c r="CC593" s="11"/>
      <c r="CD593" s="11"/>
      <c r="CE593" s="11"/>
      <c r="CF593" s="11"/>
      <c r="CG593" s="11"/>
      <c r="CH593" s="11"/>
      <c r="CI593" s="11"/>
      <c r="CJ593" s="11"/>
      <c r="CK593" s="11"/>
      <c r="CL593" s="11"/>
      <c r="CM593" s="11"/>
      <c r="CN593" s="11"/>
      <c r="CO593" s="11"/>
      <c r="CP593" s="11"/>
      <c r="CQ593" s="11"/>
      <c r="CR593" s="11"/>
      <c r="CS593" s="11"/>
      <c r="CT593" s="11"/>
      <c r="CU593" s="11"/>
      <c r="CV593" s="11"/>
      <c r="CW593" s="11"/>
      <c r="CX593" s="11"/>
      <c r="CY593" s="11"/>
      <c r="CZ593" s="11"/>
      <c r="DA593" s="11"/>
      <c r="DB593" s="11"/>
      <c r="DC593" s="11"/>
      <c r="DD593" s="11"/>
      <c r="DE593" s="11"/>
      <c r="DF593" s="11"/>
      <c r="DG593" s="11"/>
      <c r="DH593" s="11"/>
      <c r="DI593" s="11"/>
      <c r="DJ593" s="11"/>
      <c r="DK593" s="11"/>
      <c r="DL593" s="11"/>
      <c r="DM593" s="11"/>
      <c r="DN593" s="11"/>
      <c r="DO593" s="11"/>
      <c r="DP593" s="11"/>
      <c r="DQ593" s="11"/>
      <c r="DR593" s="11"/>
      <c r="DS593" s="11"/>
      <c r="DT593" s="11"/>
      <c r="DU593" s="11"/>
      <c r="DV593" s="11"/>
      <c r="DW593" s="11"/>
      <c r="DX593" s="11"/>
      <c r="DY593" s="11"/>
      <c r="DZ593" s="11"/>
      <c r="EA593" s="11"/>
      <c r="EB593" s="11"/>
      <c r="EC593" s="11"/>
      <c r="ED593" s="32"/>
    </row>
    <row r="594" spans="1:134" ht="15">
      <c r="A594" s="63">
        <v>30</v>
      </c>
      <c r="B594" s="1"/>
      <c r="C594" s="2" t="s">
        <v>18</v>
      </c>
      <c r="D594" s="32"/>
      <c r="E594" s="32"/>
      <c r="F594" s="28"/>
      <c r="G594" s="28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41"/>
      <c r="AA594" s="32"/>
      <c r="AB594" s="32"/>
      <c r="AC594" s="32"/>
      <c r="AD594" s="74"/>
      <c r="AE594" s="44"/>
      <c r="AF594" s="32"/>
      <c r="AG594" s="32"/>
      <c r="AH594" s="32"/>
      <c r="AI594" s="32"/>
      <c r="AJ594" s="32"/>
      <c r="AK594" s="32"/>
      <c r="AL594" s="32"/>
      <c r="AM594" s="32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  <c r="BP594" s="11"/>
      <c r="BQ594" s="11"/>
      <c r="BR594" s="11"/>
      <c r="BS594" s="11"/>
      <c r="BT594" s="11"/>
      <c r="BU594" s="11"/>
      <c r="BV594" s="11"/>
      <c r="BW594" s="11"/>
      <c r="BX594" s="11"/>
      <c r="BY594" s="11"/>
      <c r="BZ594" s="11"/>
      <c r="CA594" s="11"/>
      <c r="CB594" s="11"/>
      <c r="CC594" s="11"/>
      <c r="CD594" s="11"/>
      <c r="CE594" s="11"/>
      <c r="CF594" s="11"/>
      <c r="CG594" s="11"/>
      <c r="CH594" s="11"/>
      <c r="CI594" s="11"/>
      <c r="CJ594" s="11"/>
      <c r="CK594" s="11"/>
      <c r="CL594" s="11"/>
      <c r="CM594" s="11"/>
      <c r="CN594" s="11"/>
      <c r="CO594" s="11"/>
      <c r="CP594" s="11"/>
      <c r="CQ594" s="11"/>
      <c r="CR594" s="11"/>
      <c r="CS594" s="11"/>
      <c r="CT594" s="11"/>
      <c r="CU594" s="11"/>
      <c r="CV594" s="11"/>
      <c r="CW594" s="11"/>
      <c r="CX594" s="11"/>
      <c r="CY594" s="11"/>
      <c r="CZ594" s="11"/>
      <c r="DA594" s="11"/>
      <c r="DB594" s="11"/>
      <c r="DC594" s="11"/>
      <c r="DD594" s="11"/>
      <c r="DE594" s="11"/>
      <c r="DF594" s="11"/>
      <c r="DG594" s="11"/>
      <c r="DH594" s="11"/>
      <c r="DI594" s="11"/>
      <c r="DJ594" s="11"/>
      <c r="DK594" s="11"/>
      <c r="DL594" s="11"/>
      <c r="DM594" s="11"/>
      <c r="DN594" s="11"/>
      <c r="DO594" s="11"/>
      <c r="DP594" s="11"/>
      <c r="DQ594" s="11"/>
      <c r="DR594" s="11"/>
      <c r="DS594" s="11"/>
      <c r="DT594" s="11"/>
      <c r="DU594" s="11"/>
      <c r="DV594" s="11"/>
      <c r="DW594" s="11"/>
      <c r="DX594" s="11"/>
      <c r="DY594" s="11"/>
      <c r="DZ594" s="11"/>
      <c r="EA594" s="11"/>
      <c r="EB594" s="11"/>
      <c r="EC594" s="11"/>
      <c r="ED594" s="32"/>
    </row>
    <row r="595" spans="1:133" ht="15">
      <c r="A595" s="63">
        <v>31</v>
      </c>
      <c r="B595" s="1"/>
      <c r="C595" s="2" t="s">
        <v>19</v>
      </c>
      <c r="F595" s="62"/>
      <c r="G595" s="62"/>
      <c r="L595" s="32"/>
      <c r="W595" s="11"/>
      <c r="AA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  <c r="BO595" s="11"/>
      <c r="BP595" s="11"/>
      <c r="BQ595" s="11"/>
      <c r="BR595" s="11"/>
      <c r="BS595" s="11"/>
      <c r="BT595" s="11"/>
      <c r="BU595" s="11"/>
      <c r="BV595" s="11"/>
      <c r="BW595" s="11"/>
      <c r="BX595" s="11"/>
      <c r="BY595" s="11"/>
      <c r="BZ595" s="11"/>
      <c r="CA595" s="11"/>
      <c r="CB595" s="11"/>
      <c r="CC595" s="11"/>
      <c r="CD595" s="11"/>
      <c r="CE595" s="11"/>
      <c r="CF595" s="11"/>
      <c r="CG595" s="11"/>
      <c r="CH595" s="11"/>
      <c r="CI595" s="11"/>
      <c r="CJ595" s="11"/>
      <c r="CK595" s="11"/>
      <c r="CL595" s="11"/>
      <c r="CM595" s="11"/>
      <c r="CN595" s="11"/>
      <c r="CO595" s="11"/>
      <c r="CP595" s="11"/>
      <c r="CQ595" s="11"/>
      <c r="CR595" s="11"/>
      <c r="CS595" s="11"/>
      <c r="CT595" s="11"/>
      <c r="CU595" s="11"/>
      <c r="CV595" s="11"/>
      <c r="CW595" s="11"/>
      <c r="CX595" s="11"/>
      <c r="CY595" s="11"/>
      <c r="CZ595" s="11"/>
      <c r="DA595" s="11"/>
      <c r="DB595" s="11"/>
      <c r="DC595" s="11"/>
      <c r="DD595" s="11"/>
      <c r="DE595" s="11"/>
      <c r="DF595" s="11"/>
      <c r="DG595" s="11"/>
      <c r="DH595" s="11"/>
      <c r="DI595" s="11"/>
      <c r="DJ595" s="11"/>
      <c r="DK595" s="11"/>
      <c r="DL595" s="11"/>
      <c r="DM595" s="11"/>
      <c r="DN595" s="11"/>
      <c r="DO595" s="11"/>
      <c r="DP595" s="11"/>
      <c r="DQ595" s="11"/>
      <c r="DR595" s="11"/>
      <c r="DS595" s="11"/>
      <c r="DT595" s="11"/>
      <c r="DU595" s="11"/>
      <c r="DV595" s="11"/>
      <c r="DW595" s="11"/>
      <c r="DX595" s="11"/>
      <c r="DY595" s="11"/>
      <c r="DZ595" s="11"/>
      <c r="EA595" s="11"/>
      <c r="EB595" s="11"/>
      <c r="EC595" s="11"/>
    </row>
    <row r="596" spans="1:134" ht="15">
      <c r="A596" s="65">
        <v>31</v>
      </c>
      <c r="B596" s="6">
        <v>2004</v>
      </c>
      <c r="C596" s="7" t="s">
        <v>8</v>
      </c>
      <c r="D596" s="33"/>
      <c r="E596" s="33"/>
      <c r="F596" s="25"/>
      <c r="G596" s="25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9"/>
      <c r="AA596" s="33"/>
      <c r="AB596" s="33"/>
      <c r="AC596" s="33"/>
      <c r="AD596" s="73"/>
      <c r="AE596" s="42"/>
      <c r="AF596" s="33"/>
      <c r="AG596" s="33"/>
      <c r="AH596" s="33"/>
      <c r="AI596" s="33"/>
      <c r="AJ596" s="33"/>
      <c r="AK596" s="33"/>
      <c r="AL596" s="33"/>
      <c r="AM596" s="33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  <c r="BP596" s="11"/>
      <c r="BQ596" s="11"/>
      <c r="BR596" s="11"/>
      <c r="BS596" s="11"/>
      <c r="BT596" s="11"/>
      <c r="BU596" s="11"/>
      <c r="BV596" s="11"/>
      <c r="BW596" s="11"/>
      <c r="BX596" s="11"/>
      <c r="BY596" s="11"/>
      <c r="BZ596" s="11"/>
      <c r="CA596" s="11"/>
      <c r="CB596" s="11"/>
      <c r="CC596" s="11"/>
      <c r="CD596" s="11"/>
      <c r="CE596" s="11"/>
      <c r="CF596" s="11"/>
      <c r="CG596" s="11"/>
      <c r="CH596" s="11"/>
      <c r="CI596" s="11"/>
      <c r="CJ596" s="11"/>
      <c r="CK596" s="11"/>
      <c r="CL596" s="11"/>
      <c r="CM596" s="11"/>
      <c r="CN596" s="11"/>
      <c r="CO596" s="11"/>
      <c r="CP596" s="11"/>
      <c r="CQ596" s="11"/>
      <c r="CR596" s="11"/>
      <c r="CS596" s="11"/>
      <c r="CT596" s="11"/>
      <c r="CU596" s="11"/>
      <c r="CV596" s="11"/>
      <c r="CW596" s="11"/>
      <c r="CX596" s="11"/>
      <c r="CY596" s="11"/>
      <c r="CZ596" s="11"/>
      <c r="DA596" s="11"/>
      <c r="DB596" s="11"/>
      <c r="DC596" s="11"/>
      <c r="DD596" s="11"/>
      <c r="DE596" s="11"/>
      <c r="DF596" s="11"/>
      <c r="DG596" s="11"/>
      <c r="DH596" s="11"/>
      <c r="DI596" s="11"/>
      <c r="DJ596" s="11"/>
      <c r="DK596" s="11"/>
      <c r="DL596" s="11"/>
      <c r="DM596" s="11"/>
      <c r="DN596" s="11"/>
      <c r="DO596" s="11"/>
      <c r="DP596" s="11"/>
      <c r="DQ596" s="11"/>
      <c r="DR596" s="11"/>
      <c r="DS596" s="11"/>
      <c r="DT596" s="11"/>
      <c r="DU596" s="11"/>
      <c r="DV596" s="11"/>
      <c r="DW596" s="11"/>
      <c r="DX596" s="11"/>
      <c r="DY596" s="11"/>
      <c r="DZ596" s="11"/>
      <c r="EA596" s="11"/>
      <c r="EB596" s="11"/>
      <c r="EC596" s="11"/>
      <c r="ED596" s="33"/>
    </row>
    <row r="597" spans="1:134" ht="15">
      <c r="A597" s="63">
        <v>29</v>
      </c>
      <c r="C597" s="2" t="s">
        <v>9</v>
      </c>
      <c r="D597" s="32"/>
      <c r="E597" s="32"/>
      <c r="F597" s="28"/>
      <c r="G597" s="28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41"/>
      <c r="AA597" s="32"/>
      <c r="AB597" s="32"/>
      <c r="AC597" s="32"/>
      <c r="AD597" s="74"/>
      <c r="AE597" s="44"/>
      <c r="AF597" s="32"/>
      <c r="AG597" s="32"/>
      <c r="AH597" s="32"/>
      <c r="AI597" s="32"/>
      <c r="AJ597" s="32"/>
      <c r="AK597" s="32"/>
      <c r="AL597" s="32"/>
      <c r="AM597" s="32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  <c r="BP597" s="11"/>
      <c r="BQ597" s="11"/>
      <c r="BR597" s="11"/>
      <c r="BS597" s="11"/>
      <c r="BT597" s="11"/>
      <c r="BU597" s="11"/>
      <c r="BV597" s="11"/>
      <c r="BW597" s="11"/>
      <c r="BX597" s="11"/>
      <c r="BY597" s="11"/>
      <c r="BZ597" s="11"/>
      <c r="CA597" s="11"/>
      <c r="CB597" s="11"/>
      <c r="CC597" s="11"/>
      <c r="CD597" s="11"/>
      <c r="CE597" s="11"/>
      <c r="CF597" s="11"/>
      <c r="CG597" s="11"/>
      <c r="CH597" s="11"/>
      <c r="CI597" s="11"/>
      <c r="CJ597" s="11"/>
      <c r="CK597" s="11"/>
      <c r="CL597" s="11"/>
      <c r="CM597" s="11"/>
      <c r="CN597" s="11"/>
      <c r="CO597" s="11"/>
      <c r="CP597" s="11"/>
      <c r="CQ597" s="11"/>
      <c r="CR597" s="11"/>
      <c r="CS597" s="11"/>
      <c r="CT597" s="11"/>
      <c r="CU597" s="11"/>
      <c r="CV597" s="11"/>
      <c r="CW597" s="11"/>
      <c r="CX597" s="11"/>
      <c r="CY597" s="11"/>
      <c r="CZ597" s="11"/>
      <c r="DA597" s="11"/>
      <c r="DB597" s="11"/>
      <c r="DC597" s="11"/>
      <c r="DD597" s="11"/>
      <c r="DE597" s="11"/>
      <c r="DF597" s="11"/>
      <c r="DG597" s="11"/>
      <c r="DH597" s="11"/>
      <c r="DI597" s="11"/>
      <c r="DJ597" s="11"/>
      <c r="DK597" s="11"/>
      <c r="DL597" s="11"/>
      <c r="DM597" s="11"/>
      <c r="DN597" s="11"/>
      <c r="DO597" s="11"/>
      <c r="DP597" s="11"/>
      <c r="DQ597" s="11"/>
      <c r="DR597" s="11"/>
      <c r="DS597" s="11"/>
      <c r="DT597" s="11"/>
      <c r="DU597" s="11"/>
      <c r="DV597" s="11"/>
      <c r="DW597" s="11"/>
      <c r="DX597" s="11"/>
      <c r="DY597" s="11"/>
      <c r="DZ597" s="11"/>
      <c r="EA597" s="11"/>
      <c r="EB597" s="11"/>
      <c r="EC597" s="11"/>
      <c r="ED597" s="32"/>
    </row>
    <row r="598" spans="1:134" ht="15">
      <c r="A598" s="63">
        <v>31</v>
      </c>
      <c r="B598" s="1"/>
      <c r="C598" s="2" t="s">
        <v>10</v>
      </c>
      <c r="D598" s="32"/>
      <c r="E598" s="32"/>
      <c r="F598" s="28"/>
      <c r="G598" s="28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41"/>
      <c r="AA598" s="32"/>
      <c r="AB598" s="32"/>
      <c r="AC598" s="32"/>
      <c r="AD598" s="74"/>
      <c r="AE598" s="44"/>
      <c r="AF598" s="32"/>
      <c r="AG598" s="32"/>
      <c r="AH598" s="32"/>
      <c r="AI598" s="32"/>
      <c r="AJ598" s="32"/>
      <c r="AK598" s="32"/>
      <c r="AL598" s="32"/>
      <c r="AM598" s="32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  <c r="BR598" s="11"/>
      <c r="BS598" s="11"/>
      <c r="BT598" s="11"/>
      <c r="BU598" s="11"/>
      <c r="BV598" s="11"/>
      <c r="BW598" s="11"/>
      <c r="BX598" s="11"/>
      <c r="BY598" s="11"/>
      <c r="BZ598" s="11"/>
      <c r="CA598" s="11"/>
      <c r="CB598" s="11"/>
      <c r="CC598" s="11"/>
      <c r="CD598" s="11"/>
      <c r="CE598" s="11"/>
      <c r="CF598" s="11"/>
      <c r="CG598" s="11"/>
      <c r="CH598" s="11"/>
      <c r="CI598" s="11"/>
      <c r="CJ598" s="11"/>
      <c r="CK598" s="11"/>
      <c r="CL598" s="11"/>
      <c r="CM598" s="11"/>
      <c r="CN598" s="11"/>
      <c r="CO598" s="11"/>
      <c r="CP598" s="11"/>
      <c r="CQ598" s="11"/>
      <c r="CR598" s="11"/>
      <c r="CS598" s="11"/>
      <c r="CT598" s="11"/>
      <c r="CU598" s="11"/>
      <c r="CV598" s="11"/>
      <c r="CW598" s="11"/>
      <c r="CX598" s="11"/>
      <c r="CY598" s="11"/>
      <c r="CZ598" s="11"/>
      <c r="DA598" s="11"/>
      <c r="DB598" s="11"/>
      <c r="DC598" s="11"/>
      <c r="DD598" s="11"/>
      <c r="DE598" s="11"/>
      <c r="DF598" s="11"/>
      <c r="DG598" s="11"/>
      <c r="DH598" s="11"/>
      <c r="DI598" s="11"/>
      <c r="DJ598" s="11"/>
      <c r="DK598" s="11"/>
      <c r="DL598" s="11"/>
      <c r="DM598" s="11"/>
      <c r="DN598" s="11"/>
      <c r="DO598" s="11"/>
      <c r="DP598" s="11"/>
      <c r="DQ598" s="11"/>
      <c r="DR598" s="11"/>
      <c r="DS598" s="11"/>
      <c r="DT598" s="11"/>
      <c r="DU598" s="11"/>
      <c r="DV598" s="11"/>
      <c r="DW598" s="11"/>
      <c r="DX598" s="11"/>
      <c r="DY598" s="11"/>
      <c r="DZ598" s="11"/>
      <c r="EA598" s="11"/>
      <c r="EB598" s="11"/>
      <c r="EC598" s="11"/>
      <c r="ED598" s="32"/>
    </row>
    <row r="599" spans="1:134" ht="15">
      <c r="A599" s="63">
        <v>30</v>
      </c>
      <c r="B599" s="1"/>
      <c r="C599" s="2" t="s">
        <v>11</v>
      </c>
      <c r="D599" s="32"/>
      <c r="E599" s="32"/>
      <c r="F599" s="28"/>
      <c r="G599" s="28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41"/>
      <c r="AA599" s="32"/>
      <c r="AB599" s="32"/>
      <c r="AC599" s="32"/>
      <c r="AD599" s="74"/>
      <c r="AE599" s="44"/>
      <c r="AF599" s="32"/>
      <c r="AG599" s="32"/>
      <c r="AH599" s="32"/>
      <c r="AI599" s="32"/>
      <c r="AJ599" s="32"/>
      <c r="AK599" s="32"/>
      <c r="AL599" s="32"/>
      <c r="AM599" s="32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  <c r="BO599" s="11"/>
      <c r="BP599" s="11"/>
      <c r="BQ599" s="11"/>
      <c r="BR599" s="11"/>
      <c r="BS599" s="11"/>
      <c r="BT599" s="11"/>
      <c r="BU599" s="11"/>
      <c r="BV599" s="11"/>
      <c r="BW599" s="11"/>
      <c r="BX599" s="11"/>
      <c r="BY599" s="11"/>
      <c r="BZ599" s="11"/>
      <c r="CA599" s="11"/>
      <c r="CB599" s="11"/>
      <c r="CC599" s="11"/>
      <c r="CD599" s="11"/>
      <c r="CE599" s="11"/>
      <c r="CF599" s="11"/>
      <c r="CG599" s="11"/>
      <c r="CH599" s="11"/>
      <c r="CI599" s="11"/>
      <c r="CJ599" s="11"/>
      <c r="CK599" s="11"/>
      <c r="CL599" s="11"/>
      <c r="CM599" s="11"/>
      <c r="CN599" s="11"/>
      <c r="CO599" s="11"/>
      <c r="CP599" s="11"/>
      <c r="CQ599" s="11"/>
      <c r="CR599" s="11"/>
      <c r="CS599" s="11"/>
      <c r="CT599" s="11"/>
      <c r="CU599" s="11"/>
      <c r="CV599" s="11"/>
      <c r="CW599" s="11"/>
      <c r="CX599" s="11"/>
      <c r="CY599" s="11"/>
      <c r="CZ599" s="11"/>
      <c r="DA599" s="11"/>
      <c r="DB599" s="11"/>
      <c r="DC599" s="11"/>
      <c r="DD599" s="11"/>
      <c r="DE599" s="11"/>
      <c r="DF599" s="11"/>
      <c r="DG599" s="11"/>
      <c r="DH599" s="11"/>
      <c r="DI599" s="11"/>
      <c r="DJ599" s="11"/>
      <c r="DK599" s="11"/>
      <c r="DL599" s="11"/>
      <c r="DM599" s="11"/>
      <c r="DN599" s="11"/>
      <c r="DO599" s="11"/>
      <c r="DP599" s="11"/>
      <c r="DQ599" s="11"/>
      <c r="DR599" s="11"/>
      <c r="DS599" s="11"/>
      <c r="DT599" s="11"/>
      <c r="DU599" s="11"/>
      <c r="DV599" s="11"/>
      <c r="DW599" s="11"/>
      <c r="DX599" s="11"/>
      <c r="DY599" s="11"/>
      <c r="DZ599" s="11"/>
      <c r="EA599" s="11"/>
      <c r="EB599" s="11"/>
      <c r="EC599" s="11"/>
      <c r="ED599" s="32"/>
    </row>
    <row r="600" spans="1:134" ht="15">
      <c r="A600" s="63">
        <v>31</v>
      </c>
      <c r="B600" s="1"/>
      <c r="C600" s="2" t="s">
        <v>12</v>
      </c>
      <c r="D600" s="32"/>
      <c r="E600" s="32"/>
      <c r="F600" s="28"/>
      <c r="G600" s="28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41"/>
      <c r="AA600" s="32"/>
      <c r="AB600" s="32"/>
      <c r="AC600" s="32"/>
      <c r="AD600" s="74"/>
      <c r="AE600" s="44"/>
      <c r="AF600" s="32"/>
      <c r="AG600" s="32"/>
      <c r="AH600" s="32"/>
      <c r="AI600" s="32"/>
      <c r="AJ600" s="32"/>
      <c r="AK600" s="32"/>
      <c r="AL600" s="32"/>
      <c r="AM600" s="32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  <c r="BO600" s="11"/>
      <c r="BP600" s="11"/>
      <c r="BQ600" s="11"/>
      <c r="BR600" s="11"/>
      <c r="BS600" s="11"/>
      <c r="BT600" s="11"/>
      <c r="BU600" s="11"/>
      <c r="BV600" s="11"/>
      <c r="BW600" s="11"/>
      <c r="BX600" s="11"/>
      <c r="BY600" s="11"/>
      <c r="BZ600" s="11"/>
      <c r="CA600" s="11"/>
      <c r="CB600" s="11"/>
      <c r="CC600" s="11"/>
      <c r="CD600" s="11"/>
      <c r="CE600" s="11"/>
      <c r="CF600" s="11"/>
      <c r="CG600" s="11"/>
      <c r="CH600" s="11"/>
      <c r="CI600" s="11"/>
      <c r="CJ600" s="11"/>
      <c r="CK600" s="11"/>
      <c r="CL600" s="11"/>
      <c r="CM600" s="11"/>
      <c r="CN600" s="11"/>
      <c r="CO600" s="11"/>
      <c r="CP600" s="11"/>
      <c r="CQ600" s="11"/>
      <c r="CR600" s="11"/>
      <c r="CS600" s="11"/>
      <c r="CT600" s="11"/>
      <c r="CU600" s="11"/>
      <c r="CV600" s="11"/>
      <c r="CW600" s="11"/>
      <c r="CX600" s="11"/>
      <c r="CY600" s="11"/>
      <c r="CZ600" s="11"/>
      <c r="DA600" s="11"/>
      <c r="DB600" s="11"/>
      <c r="DC600" s="11"/>
      <c r="DD600" s="11"/>
      <c r="DE600" s="11"/>
      <c r="DF600" s="11"/>
      <c r="DG600" s="11"/>
      <c r="DH600" s="11"/>
      <c r="DI600" s="11"/>
      <c r="DJ600" s="11"/>
      <c r="DK600" s="11"/>
      <c r="DL600" s="11"/>
      <c r="DM600" s="11"/>
      <c r="DN600" s="11"/>
      <c r="DO600" s="11"/>
      <c r="DP600" s="11"/>
      <c r="DQ600" s="11"/>
      <c r="DR600" s="11"/>
      <c r="DS600" s="11"/>
      <c r="DT600" s="11"/>
      <c r="DU600" s="11"/>
      <c r="DV600" s="11"/>
      <c r="DW600" s="11"/>
      <c r="DX600" s="11"/>
      <c r="DY600" s="11"/>
      <c r="DZ600" s="11"/>
      <c r="EA600" s="11"/>
      <c r="EB600" s="11"/>
      <c r="EC600" s="11"/>
      <c r="ED600" s="32"/>
    </row>
    <row r="601" spans="1:134" ht="15">
      <c r="A601" s="63">
        <v>30</v>
      </c>
      <c r="B601" s="1"/>
      <c r="C601" s="2" t="s">
        <v>13</v>
      </c>
      <c r="D601" s="32"/>
      <c r="E601" s="32"/>
      <c r="F601" s="28"/>
      <c r="G601" s="28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41"/>
      <c r="AA601" s="32"/>
      <c r="AB601" s="32"/>
      <c r="AC601" s="32"/>
      <c r="AD601" s="74"/>
      <c r="AE601" s="44"/>
      <c r="AF601" s="32"/>
      <c r="AG601" s="32"/>
      <c r="AH601" s="32"/>
      <c r="AI601" s="32"/>
      <c r="AJ601" s="32"/>
      <c r="AK601" s="32"/>
      <c r="AL601" s="32"/>
      <c r="AM601" s="32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  <c r="BN601" s="11"/>
      <c r="BO601" s="11"/>
      <c r="BP601" s="11"/>
      <c r="BQ601" s="11"/>
      <c r="BR601" s="11"/>
      <c r="BS601" s="11"/>
      <c r="BT601" s="11"/>
      <c r="BU601" s="11"/>
      <c r="BV601" s="11"/>
      <c r="BW601" s="11"/>
      <c r="BX601" s="11"/>
      <c r="BY601" s="11"/>
      <c r="BZ601" s="11"/>
      <c r="CA601" s="11"/>
      <c r="CB601" s="11"/>
      <c r="CC601" s="11"/>
      <c r="CD601" s="11"/>
      <c r="CE601" s="11"/>
      <c r="CF601" s="11"/>
      <c r="CG601" s="11"/>
      <c r="CH601" s="11"/>
      <c r="CI601" s="11"/>
      <c r="CJ601" s="11"/>
      <c r="CK601" s="11"/>
      <c r="CL601" s="11"/>
      <c r="CM601" s="11"/>
      <c r="CN601" s="11"/>
      <c r="CO601" s="11"/>
      <c r="CP601" s="11"/>
      <c r="CQ601" s="11"/>
      <c r="CR601" s="11"/>
      <c r="CS601" s="11"/>
      <c r="CT601" s="11"/>
      <c r="CU601" s="11"/>
      <c r="CV601" s="11"/>
      <c r="CW601" s="11"/>
      <c r="CX601" s="11"/>
      <c r="CY601" s="11"/>
      <c r="CZ601" s="11"/>
      <c r="DA601" s="11"/>
      <c r="DB601" s="11"/>
      <c r="DC601" s="11"/>
      <c r="DD601" s="11"/>
      <c r="DE601" s="11"/>
      <c r="DF601" s="11"/>
      <c r="DG601" s="11"/>
      <c r="DH601" s="11"/>
      <c r="DI601" s="11"/>
      <c r="DJ601" s="11"/>
      <c r="DK601" s="11"/>
      <c r="DL601" s="11"/>
      <c r="DM601" s="11"/>
      <c r="DN601" s="11"/>
      <c r="DO601" s="11"/>
      <c r="DP601" s="11"/>
      <c r="DQ601" s="11"/>
      <c r="DR601" s="11"/>
      <c r="DS601" s="11"/>
      <c r="DT601" s="11"/>
      <c r="DU601" s="11"/>
      <c r="DV601" s="11"/>
      <c r="DW601" s="11"/>
      <c r="DX601" s="11"/>
      <c r="DY601" s="11"/>
      <c r="DZ601" s="11"/>
      <c r="EA601" s="11"/>
      <c r="EB601" s="11"/>
      <c r="EC601" s="11"/>
      <c r="ED601" s="32"/>
    </row>
    <row r="602" spans="1:134" ht="15">
      <c r="A602" s="63">
        <v>31</v>
      </c>
      <c r="B602" s="1"/>
      <c r="C602" s="2" t="s">
        <v>14</v>
      </c>
      <c r="D602" s="32"/>
      <c r="E602" s="32"/>
      <c r="F602" s="28"/>
      <c r="G602" s="28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41"/>
      <c r="AA602" s="32"/>
      <c r="AB602" s="32"/>
      <c r="AC602" s="32"/>
      <c r="AD602" s="74"/>
      <c r="AE602" s="44"/>
      <c r="AF602" s="32"/>
      <c r="AG602" s="32"/>
      <c r="AH602" s="32"/>
      <c r="AI602" s="32"/>
      <c r="AJ602" s="32"/>
      <c r="AK602" s="32"/>
      <c r="AL602" s="32"/>
      <c r="AM602" s="32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  <c r="BT602" s="11"/>
      <c r="BU602" s="11"/>
      <c r="BV602" s="11"/>
      <c r="BW602" s="11"/>
      <c r="BX602" s="11"/>
      <c r="BY602" s="11"/>
      <c r="BZ602" s="11"/>
      <c r="CA602" s="11"/>
      <c r="CB602" s="11"/>
      <c r="CC602" s="11"/>
      <c r="CD602" s="11"/>
      <c r="CE602" s="11"/>
      <c r="CF602" s="11"/>
      <c r="CG602" s="11"/>
      <c r="CH602" s="11"/>
      <c r="CI602" s="11"/>
      <c r="CJ602" s="11"/>
      <c r="CK602" s="11"/>
      <c r="CL602" s="11"/>
      <c r="CM602" s="11"/>
      <c r="CN602" s="11"/>
      <c r="CO602" s="11"/>
      <c r="CP602" s="11"/>
      <c r="CQ602" s="11"/>
      <c r="CR602" s="11"/>
      <c r="CS602" s="11"/>
      <c r="CT602" s="11"/>
      <c r="CU602" s="11"/>
      <c r="CV602" s="11"/>
      <c r="CW602" s="11"/>
      <c r="CX602" s="11"/>
      <c r="CY602" s="11"/>
      <c r="CZ602" s="11"/>
      <c r="DA602" s="11"/>
      <c r="DB602" s="11"/>
      <c r="DC602" s="11"/>
      <c r="DD602" s="11"/>
      <c r="DE602" s="11"/>
      <c r="DF602" s="11"/>
      <c r="DG602" s="11"/>
      <c r="DH602" s="11"/>
      <c r="DI602" s="11"/>
      <c r="DJ602" s="11"/>
      <c r="DK602" s="11"/>
      <c r="DL602" s="11"/>
      <c r="DM602" s="11"/>
      <c r="DN602" s="11"/>
      <c r="DO602" s="11"/>
      <c r="DP602" s="11"/>
      <c r="DQ602" s="11"/>
      <c r="DR602" s="11"/>
      <c r="DS602" s="11"/>
      <c r="DT602" s="11"/>
      <c r="DU602" s="11"/>
      <c r="DV602" s="11"/>
      <c r="DW602" s="11"/>
      <c r="DX602" s="11"/>
      <c r="DY602" s="11"/>
      <c r="DZ602" s="11"/>
      <c r="EA602" s="11"/>
      <c r="EB602" s="11"/>
      <c r="EC602" s="11"/>
      <c r="ED602" s="32"/>
    </row>
    <row r="603" spans="1:134" ht="15">
      <c r="A603" s="63">
        <v>31</v>
      </c>
      <c r="B603" s="1"/>
      <c r="C603" s="2" t="s">
        <v>15</v>
      </c>
      <c r="D603" s="32"/>
      <c r="E603" s="32"/>
      <c r="F603" s="28"/>
      <c r="G603" s="28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41"/>
      <c r="AA603" s="32"/>
      <c r="AB603" s="32"/>
      <c r="AC603" s="32"/>
      <c r="AD603" s="74"/>
      <c r="AE603" s="44"/>
      <c r="AF603" s="32"/>
      <c r="AG603" s="32"/>
      <c r="AH603" s="32"/>
      <c r="AI603" s="32"/>
      <c r="AJ603" s="32"/>
      <c r="AK603" s="32"/>
      <c r="AL603" s="32"/>
      <c r="AM603" s="32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  <c r="BU603" s="11"/>
      <c r="BV603" s="11"/>
      <c r="BW603" s="11"/>
      <c r="BX603" s="11"/>
      <c r="BY603" s="11"/>
      <c r="BZ603" s="11"/>
      <c r="CA603" s="11"/>
      <c r="CB603" s="11"/>
      <c r="CC603" s="11"/>
      <c r="CD603" s="11"/>
      <c r="CE603" s="11"/>
      <c r="CF603" s="11"/>
      <c r="CG603" s="11"/>
      <c r="CH603" s="11"/>
      <c r="CI603" s="11"/>
      <c r="CJ603" s="11"/>
      <c r="CK603" s="11"/>
      <c r="CL603" s="11"/>
      <c r="CM603" s="11"/>
      <c r="CN603" s="11"/>
      <c r="CO603" s="11"/>
      <c r="CP603" s="11"/>
      <c r="CQ603" s="11"/>
      <c r="CR603" s="11"/>
      <c r="CS603" s="11"/>
      <c r="CT603" s="11"/>
      <c r="CU603" s="11"/>
      <c r="CV603" s="11"/>
      <c r="CW603" s="11"/>
      <c r="CX603" s="11"/>
      <c r="CY603" s="11"/>
      <c r="CZ603" s="11"/>
      <c r="DA603" s="11"/>
      <c r="DB603" s="11"/>
      <c r="DC603" s="11"/>
      <c r="DD603" s="11"/>
      <c r="DE603" s="11"/>
      <c r="DF603" s="11"/>
      <c r="DG603" s="11"/>
      <c r="DH603" s="11"/>
      <c r="DI603" s="11"/>
      <c r="DJ603" s="11"/>
      <c r="DK603" s="11"/>
      <c r="DL603" s="11"/>
      <c r="DM603" s="11"/>
      <c r="DN603" s="11"/>
      <c r="DO603" s="11"/>
      <c r="DP603" s="11"/>
      <c r="DQ603" s="11"/>
      <c r="DR603" s="11"/>
      <c r="DS603" s="11"/>
      <c r="DT603" s="11"/>
      <c r="DU603" s="11"/>
      <c r="DV603" s="11"/>
      <c r="DW603" s="11"/>
      <c r="DX603" s="11"/>
      <c r="DY603" s="11"/>
      <c r="DZ603" s="11"/>
      <c r="EA603" s="11"/>
      <c r="EB603" s="11"/>
      <c r="EC603" s="11"/>
      <c r="ED603" s="32"/>
    </row>
    <row r="604" spans="1:134" ht="15">
      <c r="A604" s="63">
        <v>30</v>
      </c>
      <c r="B604" s="1"/>
      <c r="C604" s="2" t="s">
        <v>16</v>
      </c>
      <c r="D604" s="32"/>
      <c r="E604" s="32"/>
      <c r="F604" s="28"/>
      <c r="G604" s="28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41"/>
      <c r="AA604" s="32"/>
      <c r="AB604" s="32"/>
      <c r="AC604" s="32"/>
      <c r="AD604" s="74"/>
      <c r="AE604" s="44"/>
      <c r="AF604" s="32"/>
      <c r="AG604" s="32"/>
      <c r="AH604" s="32"/>
      <c r="AI604" s="32"/>
      <c r="AJ604" s="32"/>
      <c r="AK604" s="32"/>
      <c r="AL604" s="32"/>
      <c r="AM604" s="32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  <c r="BT604" s="11"/>
      <c r="BU604" s="11"/>
      <c r="BV604" s="11"/>
      <c r="BW604" s="11"/>
      <c r="BX604" s="11"/>
      <c r="BY604" s="11"/>
      <c r="BZ604" s="11"/>
      <c r="CA604" s="11"/>
      <c r="CB604" s="11"/>
      <c r="CC604" s="11"/>
      <c r="CD604" s="11"/>
      <c r="CE604" s="11"/>
      <c r="CF604" s="11"/>
      <c r="CG604" s="11"/>
      <c r="CH604" s="11"/>
      <c r="CI604" s="11"/>
      <c r="CJ604" s="11"/>
      <c r="CK604" s="11"/>
      <c r="CL604" s="11"/>
      <c r="CM604" s="11"/>
      <c r="CN604" s="11"/>
      <c r="CO604" s="11"/>
      <c r="CP604" s="11"/>
      <c r="CQ604" s="11"/>
      <c r="CR604" s="11"/>
      <c r="CS604" s="11"/>
      <c r="CT604" s="11"/>
      <c r="CU604" s="11"/>
      <c r="CV604" s="11"/>
      <c r="CW604" s="11"/>
      <c r="CX604" s="11"/>
      <c r="CY604" s="11"/>
      <c r="CZ604" s="11"/>
      <c r="DA604" s="11"/>
      <c r="DB604" s="11"/>
      <c r="DC604" s="11"/>
      <c r="DD604" s="11"/>
      <c r="DE604" s="11"/>
      <c r="DF604" s="11"/>
      <c r="DG604" s="11"/>
      <c r="DH604" s="11"/>
      <c r="DI604" s="11"/>
      <c r="DJ604" s="11"/>
      <c r="DK604" s="11"/>
      <c r="DL604" s="11"/>
      <c r="DM604" s="11"/>
      <c r="DN604" s="11"/>
      <c r="DO604" s="11"/>
      <c r="DP604" s="11"/>
      <c r="DQ604" s="11"/>
      <c r="DR604" s="11"/>
      <c r="DS604" s="11"/>
      <c r="DT604" s="11"/>
      <c r="DU604" s="11"/>
      <c r="DV604" s="11"/>
      <c r="DW604" s="11"/>
      <c r="DX604" s="11"/>
      <c r="DY604" s="11"/>
      <c r="DZ604" s="11"/>
      <c r="EA604" s="11"/>
      <c r="EB604" s="11"/>
      <c r="EC604" s="11"/>
      <c r="ED604" s="32"/>
    </row>
    <row r="605" spans="1:134" ht="15">
      <c r="A605" s="63">
        <v>31</v>
      </c>
      <c r="B605" s="1"/>
      <c r="C605" s="2" t="s">
        <v>17</v>
      </c>
      <c r="D605" s="32"/>
      <c r="E605" s="32"/>
      <c r="F605" s="28"/>
      <c r="G605" s="28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41"/>
      <c r="AA605" s="32"/>
      <c r="AB605" s="32"/>
      <c r="AC605" s="32"/>
      <c r="AD605" s="74"/>
      <c r="AE605" s="44"/>
      <c r="AF605" s="32"/>
      <c r="AG605" s="32"/>
      <c r="AH605" s="32"/>
      <c r="AI605" s="32"/>
      <c r="AJ605" s="32"/>
      <c r="AK605" s="32"/>
      <c r="AL605" s="32"/>
      <c r="AM605" s="32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  <c r="BP605" s="11"/>
      <c r="BQ605" s="11"/>
      <c r="BR605" s="11"/>
      <c r="BS605" s="11"/>
      <c r="BT605" s="11"/>
      <c r="BU605" s="11"/>
      <c r="BV605" s="11"/>
      <c r="BW605" s="11"/>
      <c r="BX605" s="11"/>
      <c r="BY605" s="11"/>
      <c r="BZ605" s="11"/>
      <c r="CA605" s="11"/>
      <c r="CB605" s="11"/>
      <c r="CC605" s="11"/>
      <c r="CD605" s="11"/>
      <c r="CE605" s="11"/>
      <c r="CF605" s="11"/>
      <c r="CG605" s="11"/>
      <c r="CH605" s="11"/>
      <c r="CI605" s="11"/>
      <c r="CJ605" s="11"/>
      <c r="CK605" s="11"/>
      <c r="CL605" s="11"/>
      <c r="CM605" s="11"/>
      <c r="CN605" s="11"/>
      <c r="CO605" s="11"/>
      <c r="CP605" s="11"/>
      <c r="CQ605" s="11"/>
      <c r="CR605" s="11"/>
      <c r="CS605" s="11"/>
      <c r="CT605" s="11"/>
      <c r="CU605" s="11"/>
      <c r="CV605" s="11"/>
      <c r="CW605" s="11"/>
      <c r="CX605" s="11"/>
      <c r="CY605" s="11"/>
      <c r="CZ605" s="11"/>
      <c r="DA605" s="11"/>
      <c r="DB605" s="11"/>
      <c r="DC605" s="11"/>
      <c r="DD605" s="11"/>
      <c r="DE605" s="11"/>
      <c r="DF605" s="11"/>
      <c r="DG605" s="11"/>
      <c r="DH605" s="11"/>
      <c r="DI605" s="11"/>
      <c r="DJ605" s="11"/>
      <c r="DK605" s="11"/>
      <c r="DL605" s="11"/>
      <c r="DM605" s="11"/>
      <c r="DN605" s="11"/>
      <c r="DO605" s="11"/>
      <c r="DP605" s="11"/>
      <c r="DQ605" s="11"/>
      <c r="DR605" s="11"/>
      <c r="DS605" s="11"/>
      <c r="DT605" s="11"/>
      <c r="DU605" s="11"/>
      <c r="DV605" s="11"/>
      <c r="DW605" s="11"/>
      <c r="DX605" s="11"/>
      <c r="DY605" s="11"/>
      <c r="DZ605" s="11"/>
      <c r="EA605" s="11"/>
      <c r="EB605" s="11"/>
      <c r="EC605" s="11"/>
      <c r="ED605" s="32"/>
    </row>
    <row r="606" spans="1:134" ht="15">
      <c r="A606" s="63">
        <v>30</v>
      </c>
      <c r="B606" s="1"/>
      <c r="C606" s="2" t="s">
        <v>18</v>
      </c>
      <c r="D606" s="32"/>
      <c r="E606" s="32"/>
      <c r="F606" s="28"/>
      <c r="G606" s="28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41"/>
      <c r="AA606" s="32"/>
      <c r="AB606" s="32"/>
      <c r="AC606" s="32"/>
      <c r="AD606" s="74"/>
      <c r="AE606" s="44"/>
      <c r="AF606" s="32"/>
      <c r="AG606" s="32"/>
      <c r="AH606" s="32"/>
      <c r="AI606" s="32"/>
      <c r="AJ606" s="32"/>
      <c r="AK606" s="32"/>
      <c r="AL606" s="32"/>
      <c r="AM606" s="32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  <c r="BO606" s="11"/>
      <c r="BP606" s="11"/>
      <c r="BQ606" s="11"/>
      <c r="BR606" s="11"/>
      <c r="BS606" s="11"/>
      <c r="BT606" s="11"/>
      <c r="BU606" s="11"/>
      <c r="BV606" s="11"/>
      <c r="BW606" s="11"/>
      <c r="BX606" s="11"/>
      <c r="BY606" s="11"/>
      <c r="BZ606" s="11"/>
      <c r="CA606" s="11"/>
      <c r="CB606" s="11"/>
      <c r="CC606" s="11"/>
      <c r="CD606" s="11"/>
      <c r="CE606" s="11"/>
      <c r="CF606" s="11"/>
      <c r="CG606" s="11"/>
      <c r="CH606" s="11"/>
      <c r="CI606" s="11"/>
      <c r="CJ606" s="11"/>
      <c r="CK606" s="11"/>
      <c r="CL606" s="11"/>
      <c r="CM606" s="11"/>
      <c r="CN606" s="11"/>
      <c r="CO606" s="11"/>
      <c r="CP606" s="11"/>
      <c r="CQ606" s="11"/>
      <c r="CR606" s="11"/>
      <c r="CS606" s="11"/>
      <c r="CT606" s="11"/>
      <c r="CU606" s="11"/>
      <c r="CV606" s="11"/>
      <c r="CW606" s="11"/>
      <c r="CX606" s="11"/>
      <c r="CY606" s="11"/>
      <c r="CZ606" s="11"/>
      <c r="DA606" s="11"/>
      <c r="DB606" s="11"/>
      <c r="DC606" s="11"/>
      <c r="DD606" s="11"/>
      <c r="DE606" s="11"/>
      <c r="DF606" s="11"/>
      <c r="DG606" s="11"/>
      <c r="DH606" s="11"/>
      <c r="DI606" s="11"/>
      <c r="DJ606" s="11"/>
      <c r="DK606" s="11"/>
      <c r="DL606" s="11"/>
      <c r="DM606" s="11"/>
      <c r="DN606" s="11"/>
      <c r="DO606" s="11"/>
      <c r="DP606" s="11"/>
      <c r="DQ606" s="11"/>
      <c r="DR606" s="11"/>
      <c r="DS606" s="11"/>
      <c r="DT606" s="11"/>
      <c r="DU606" s="11"/>
      <c r="DV606" s="11"/>
      <c r="DW606" s="11"/>
      <c r="DX606" s="11"/>
      <c r="DY606" s="11"/>
      <c r="DZ606" s="11"/>
      <c r="EA606" s="11"/>
      <c r="EB606" s="11"/>
      <c r="EC606" s="11"/>
      <c r="ED606" s="32"/>
    </row>
    <row r="607" spans="1:133" ht="15">
      <c r="A607" s="63">
        <v>31</v>
      </c>
      <c r="B607" s="1"/>
      <c r="C607" s="2" t="s">
        <v>19</v>
      </c>
      <c r="F607" s="62"/>
      <c r="G607" s="62"/>
      <c r="L607" s="32"/>
      <c r="W607" s="11"/>
      <c r="AA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  <c r="BQ607" s="11"/>
      <c r="BR607" s="11"/>
      <c r="BS607" s="11"/>
      <c r="BT607" s="11"/>
      <c r="BU607" s="11"/>
      <c r="BV607" s="11"/>
      <c r="BW607" s="11"/>
      <c r="BX607" s="11"/>
      <c r="BY607" s="11"/>
      <c r="BZ607" s="11"/>
      <c r="CA607" s="11"/>
      <c r="CB607" s="11"/>
      <c r="CC607" s="11"/>
      <c r="CD607" s="11"/>
      <c r="CE607" s="11"/>
      <c r="CF607" s="11"/>
      <c r="CG607" s="11"/>
      <c r="CH607" s="11"/>
      <c r="CI607" s="11"/>
      <c r="CJ607" s="11"/>
      <c r="CK607" s="11"/>
      <c r="CL607" s="11"/>
      <c r="CM607" s="11"/>
      <c r="CN607" s="11"/>
      <c r="CO607" s="11"/>
      <c r="CP607" s="11"/>
      <c r="CQ607" s="11"/>
      <c r="CR607" s="11"/>
      <c r="CS607" s="11"/>
      <c r="CT607" s="11"/>
      <c r="CU607" s="11"/>
      <c r="CV607" s="11"/>
      <c r="CW607" s="11"/>
      <c r="CX607" s="11"/>
      <c r="CY607" s="11"/>
      <c r="CZ607" s="11"/>
      <c r="DA607" s="11"/>
      <c r="DB607" s="11"/>
      <c r="DC607" s="11"/>
      <c r="DD607" s="11"/>
      <c r="DE607" s="11"/>
      <c r="DF607" s="11"/>
      <c r="DG607" s="11"/>
      <c r="DH607" s="11"/>
      <c r="DI607" s="11"/>
      <c r="DJ607" s="11"/>
      <c r="DK607" s="11"/>
      <c r="DL607" s="11"/>
      <c r="DM607" s="11"/>
      <c r="DN607" s="11"/>
      <c r="DO607" s="11"/>
      <c r="DP607" s="11"/>
      <c r="DQ607" s="11"/>
      <c r="DR607" s="11"/>
      <c r="DS607" s="11"/>
      <c r="DT607" s="11"/>
      <c r="DU607" s="11"/>
      <c r="DV607" s="11"/>
      <c r="DW607" s="11"/>
      <c r="DX607" s="11"/>
      <c r="DY607" s="11"/>
      <c r="DZ607" s="11"/>
      <c r="EA607" s="11"/>
      <c r="EB607" s="11"/>
      <c r="EC607" s="11"/>
    </row>
    <row r="608" spans="1:134" ht="15">
      <c r="A608" s="65">
        <v>31</v>
      </c>
      <c r="B608" s="6">
        <v>2005</v>
      </c>
      <c r="C608" s="7" t="s">
        <v>8</v>
      </c>
      <c r="D608" s="33"/>
      <c r="E608" s="33"/>
      <c r="F608" s="25"/>
      <c r="G608" s="25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9"/>
      <c r="AA608" s="33"/>
      <c r="AB608" s="33"/>
      <c r="AC608" s="33"/>
      <c r="AD608" s="73"/>
      <c r="AE608" s="42"/>
      <c r="AF608" s="33"/>
      <c r="AG608" s="33"/>
      <c r="AH608" s="33"/>
      <c r="AI608" s="33"/>
      <c r="AJ608" s="33"/>
      <c r="AK608" s="33"/>
      <c r="AL608" s="33"/>
      <c r="AM608" s="33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  <c r="BP608" s="11"/>
      <c r="BQ608" s="11"/>
      <c r="BR608" s="11"/>
      <c r="BS608" s="11"/>
      <c r="BT608" s="11"/>
      <c r="BU608" s="11"/>
      <c r="BV608" s="11"/>
      <c r="BW608" s="11"/>
      <c r="BX608" s="11"/>
      <c r="BY608" s="11"/>
      <c r="BZ608" s="11"/>
      <c r="CA608" s="11"/>
      <c r="CB608" s="11"/>
      <c r="CC608" s="11"/>
      <c r="CD608" s="11"/>
      <c r="CE608" s="11"/>
      <c r="CF608" s="11"/>
      <c r="CG608" s="11"/>
      <c r="CH608" s="11"/>
      <c r="CI608" s="11"/>
      <c r="CJ608" s="11"/>
      <c r="CK608" s="11"/>
      <c r="CL608" s="11"/>
      <c r="CM608" s="11"/>
      <c r="CN608" s="11"/>
      <c r="CO608" s="11"/>
      <c r="CP608" s="11"/>
      <c r="CQ608" s="11"/>
      <c r="CR608" s="11"/>
      <c r="CS608" s="11"/>
      <c r="CT608" s="11"/>
      <c r="CU608" s="11"/>
      <c r="CV608" s="11"/>
      <c r="CW608" s="11"/>
      <c r="CX608" s="11"/>
      <c r="CY608" s="11"/>
      <c r="CZ608" s="11"/>
      <c r="DA608" s="11"/>
      <c r="DB608" s="11"/>
      <c r="DC608" s="11"/>
      <c r="DD608" s="11"/>
      <c r="DE608" s="11"/>
      <c r="DF608" s="11"/>
      <c r="DG608" s="11"/>
      <c r="DH608" s="11"/>
      <c r="DI608" s="11"/>
      <c r="DJ608" s="11"/>
      <c r="DK608" s="11"/>
      <c r="DL608" s="11"/>
      <c r="DM608" s="11"/>
      <c r="DN608" s="11"/>
      <c r="DO608" s="11"/>
      <c r="DP608" s="11"/>
      <c r="DQ608" s="11"/>
      <c r="DR608" s="11"/>
      <c r="DS608" s="11"/>
      <c r="DT608" s="11"/>
      <c r="DU608" s="11"/>
      <c r="DV608" s="11"/>
      <c r="DW608" s="11"/>
      <c r="DX608" s="11"/>
      <c r="DY608" s="11"/>
      <c r="DZ608" s="11"/>
      <c r="EA608" s="11"/>
      <c r="EB608" s="11"/>
      <c r="EC608" s="11"/>
      <c r="ED608" s="33"/>
    </row>
    <row r="609" spans="1:134" ht="15">
      <c r="A609" s="64"/>
      <c r="B609" s="16"/>
      <c r="C609" s="22"/>
      <c r="D609" s="32"/>
      <c r="E609" s="32"/>
      <c r="F609" s="28"/>
      <c r="G609" s="28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41"/>
      <c r="AA609" s="32"/>
      <c r="AB609" s="32"/>
      <c r="AC609" s="32"/>
      <c r="AD609" s="74"/>
      <c r="AE609" s="44"/>
      <c r="AF609" s="32"/>
      <c r="AG609" s="32"/>
      <c r="AH609" s="32"/>
      <c r="AI609" s="32"/>
      <c r="AJ609" s="32"/>
      <c r="AK609" s="32"/>
      <c r="AL609" s="32"/>
      <c r="AM609" s="32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  <c r="BO609" s="11"/>
      <c r="BP609" s="11"/>
      <c r="BQ609" s="11"/>
      <c r="BR609" s="11"/>
      <c r="BS609" s="11"/>
      <c r="BT609" s="11"/>
      <c r="BU609" s="11"/>
      <c r="BV609" s="11"/>
      <c r="BW609" s="11"/>
      <c r="BX609" s="11"/>
      <c r="BY609" s="11"/>
      <c r="BZ609" s="11"/>
      <c r="CA609" s="11"/>
      <c r="CB609" s="11"/>
      <c r="CC609" s="11"/>
      <c r="CD609" s="11"/>
      <c r="CE609" s="11"/>
      <c r="CF609" s="11"/>
      <c r="CG609" s="11"/>
      <c r="CH609" s="11"/>
      <c r="CI609" s="11"/>
      <c r="CJ609" s="11"/>
      <c r="CK609" s="11"/>
      <c r="CL609" s="11"/>
      <c r="CM609" s="11"/>
      <c r="CN609" s="11"/>
      <c r="CO609" s="11"/>
      <c r="CP609" s="11"/>
      <c r="CQ609" s="11"/>
      <c r="CR609" s="11"/>
      <c r="CS609" s="11"/>
      <c r="CT609" s="11"/>
      <c r="CU609" s="11"/>
      <c r="CV609" s="11"/>
      <c r="CW609" s="11"/>
      <c r="CX609" s="11"/>
      <c r="CY609" s="11"/>
      <c r="CZ609" s="11"/>
      <c r="DA609" s="11"/>
      <c r="DB609" s="11"/>
      <c r="DC609" s="11"/>
      <c r="DD609" s="11"/>
      <c r="DE609" s="11"/>
      <c r="DF609" s="11"/>
      <c r="DG609" s="11"/>
      <c r="DH609" s="11"/>
      <c r="DI609" s="11"/>
      <c r="DJ609" s="11"/>
      <c r="DK609" s="11"/>
      <c r="DL609" s="11"/>
      <c r="DM609" s="11"/>
      <c r="DN609" s="11"/>
      <c r="DO609" s="11"/>
      <c r="DP609" s="11"/>
      <c r="DQ609" s="11"/>
      <c r="DR609" s="11"/>
      <c r="DS609" s="11"/>
      <c r="DT609" s="11"/>
      <c r="DU609" s="11"/>
      <c r="DV609" s="11"/>
      <c r="DW609" s="11"/>
      <c r="DX609" s="11"/>
      <c r="DY609" s="11"/>
      <c r="DZ609" s="11"/>
      <c r="EA609" s="11"/>
      <c r="EB609" s="11"/>
      <c r="EC609" s="11"/>
      <c r="ED609" s="32"/>
    </row>
    <row r="610" spans="1:30" s="21" customFormat="1" ht="9.75" customHeight="1" thickBot="1">
      <c r="A610" s="64"/>
      <c r="E610" s="38"/>
      <c r="F610" s="27"/>
      <c r="G610" s="27"/>
      <c r="V610" s="77"/>
      <c r="W610" s="20"/>
      <c r="X610" s="77"/>
      <c r="Z610" s="27"/>
      <c r="AA610" s="20"/>
      <c r="AB610" s="77"/>
      <c r="AD610" s="77"/>
    </row>
    <row r="611" spans="1:183" s="21" customFormat="1" ht="9.75" customHeight="1" thickTop="1">
      <c r="A611" s="78"/>
      <c r="B611" s="79"/>
      <c r="C611" s="79"/>
      <c r="D611" s="80"/>
      <c r="E611" s="81"/>
      <c r="F611" s="82"/>
      <c r="G611" s="82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  <c r="V611" s="80"/>
      <c r="W611" s="80"/>
      <c r="X611" s="80"/>
      <c r="Y611" s="80"/>
      <c r="Z611" s="82"/>
      <c r="AA611" s="80"/>
      <c r="AB611" s="80"/>
      <c r="AC611" s="80"/>
      <c r="AD611" s="83"/>
      <c r="AE611" s="80"/>
      <c r="AF611" s="80"/>
      <c r="AG611" s="80"/>
      <c r="AH611" s="80"/>
      <c r="AI611" s="80"/>
      <c r="AJ611" s="80"/>
      <c r="AK611" s="80"/>
      <c r="AL611" s="80"/>
      <c r="AM611" s="80"/>
      <c r="AN611" s="79"/>
      <c r="AO611" s="79"/>
      <c r="AP611" s="79"/>
      <c r="AQ611" s="79"/>
      <c r="AR611" s="79"/>
      <c r="AS611" s="79"/>
      <c r="AT611" s="79"/>
      <c r="AU611" s="79"/>
      <c r="AV611" s="79"/>
      <c r="AW611" s="79"/>
      <c r="AX611" s="79"/>
      <c r="AY611" s="79"/>
      <c r="AZ611" s="79"/>
      <c r="BA611" s="79"/>
      <c r="BB611" s="79"/>
      <c r="BC611" s="79"/>
      <c r="BD611" s="79"/>
      <c r="BE611" s="79"/>
      <c r="BF611" s="79"/>
      <c r="BG611" s="79"/>
      <c r="BH611" s="79"/>
      <c r="BI611" s="79"/>
      <c r="BJ611" s="79"/>
      <c r="BK611" s="79"/>
      <c r="BL611" s="79"/>
      <c r="BM611" s="79"/>
      <c r="BN611" s="79"/>
      <c r="BO611" s="79"/>
      <c r="BP611" s="79"/>
      <c r="BQ611" s="79"/>
      <c r="BR611" s="79"/>
      <c r="BS611" s="79"/>
      <c r="BT611" s="79"/>
      <c r="BU611" s="79"/>
      <c r="BV611" s="79"/>
      <c r="BW611" s="79"/>
      <c r="BX611" s="79"/>
      <c r="BY611" s="79"/>
      <c r="BZ611" s="79"/>
      <c r="CA611" s="79"/>
      <c r="CB611" s="79"/>
      <c r="CC611" s="79"/>
      <c r="CD611" s="79"/>
      <c r="CE611" s="79"/>
      <c r="CF611" s="79"/>
      <c r="CG611" s="79"/>
      <c r="CH611" s="79"/>
      <c r="CI611" s="79"/>
      <c r="CJ611" s="79"/>
      <c r="CK611" s="79"/>
      <c r="CL611" s="79"/>
      <c r="CM611" s="79"/>
      <c r="CN611" s="79"/>
      <c r="CO611" s="79"/>
      <c r="CP611" s="79"/>
      <c r="CQ611" s="79"/>
      <c r="CR611" s="79"/>
      <c r="CS611" s="79"/>
      <c r="CT611" s="79"/>
      <c r="CU611" s="79"/>
      <c r="CV611" s="79"/>
      <c r="CW611" s="79"/>
      <c r="CX611" s="79"/>
      <c r="CY611" s="79"/>
      <c r="CZ611" s="79"/>
      <c r="DA611" s="79"/>
      <c r="DB611" s="79"/>
      <c r="DC611" s="79"/>
      <c r="DD611" s="79"/>
      <c r="DE611" s="79"/>
      <c r="DF611" s="79"/>
      <c r="DG611" s="79"/>
      <c r="DH611" s="79"/>
      <c r="DI611" s="79"/>
      <c r="DJ611" s="79"/>
      <c r="DK611" s="79"/>
      <c r="DL611" s="79"/>
      <c r="DM611" s="79"/>
      <c r="DN611" s="79"/>
      <c r="DO611" s="79"/>
      <c r="DP611" s="79"/>
      <c r="DQ611" s="79"/>
      <c r="DR611" s="79"/>
      <c r="DS611" s="79"/>
      <c r="DT611" s="79"/>
      <c r="DU611" s="79"/>
      <c r="DV611" s="79"/>
      <c r="DW611" s="79"/>
      <c r="DX611" s="79"/>
      <c r="DY611" s="79"/>
      <c r="DZ611" s="79"/>
      <c r="EA611" s="79"/>
      <c r="EB611" s="79"/>
      <c r="EC611" s="79"/>
      <c r="ED611" s="80"/>
      <c r="EE611" s="79"/>
      <c r="EF611" s="79"/>
      <c r="EG611" s="79"/>
      <c r="EH611" s="79"/>
      <c r="EI611" s="79"/>
      <c r="EJ611" s="79"/>
      <c r="EK611" s="79"/>
      <c r="EL611" s="79"/>
      <c r="EM611" s="79"/>
      <c r="EN611" s="79"/>
      <c r="EO611" s="79"/>
      <c r="EP611" s="79"/>
      <c r="EQ611" s="79"/>
      <c r="ER611" s="79"/>
      <c r="ES611" s="79"/>
      <c r="ET611" s="79"/>
      <c r="EU611" s="79"/>
      <c r="EV611" s="79"/>
      <c r="EW611" s="79"/>
      <c r="EX611" s="79"/>
      <c r="EY611" s="79"/>
      <c r="EZ611" s="79"/>
      <c r="FA611" s="79"/>
      <c r="FB611" s="79"/>
      <c r="FC611" s="79"/>
      <c r="FD611" s="79"/>
      <c r="FE611" s="79"/>
      <c r="FF611" s="79"/>
      <c r="FG611" s="79"/>
      <c r="FH611" s="79"/>
      <c r="FI611" s="79"/>
      <c r="FJ611" s="79"/>
      <c r="FK611" s="79"/>
      <c r="FL611" s="79"/>
      <c r="FM611" s="79"/>
      <c r="FN611" s="79"/>
      <c r="FO611" s="79"/>
      <c r="FP611" s="79"/>
      <c r="FQ611" s="79"/>
      <c r="FR611" s="79"/>
      <c r="FS611" s="79"/>
      <c r="FT611" s="79"/>
      <c r="FU611" s="79"/>
      <c r="FV611" s="79"/>
      <c r="FW611" s="79"/>
      <c r="FX611" s="79"/>
      <c r="FY611" s="79"/>
      <c r="FZ611" s="79"/>
      <c r="GA611" s="79"/>
    </row>
    <row r="612" spans="2:133" ht="15">
      <c r="B612" s="1"/>
      <c r="C612" s="2"/>
      <c r="W612" s="11"/>
      <c r="AA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  <c r="BP612" s="11"/>
      <c r="BQ612" s="11"/>
      <c r="BR612" s="11"/>
      <c r="BS612" s="11"/>
      <c r="BT612" s="11"/>
      <c r="BU612" s="11"/>
      <c r="BV612" s="11"/>
      <c r="BW612" s="11"/>
      <c r="BX612" s="11"/>
      <c r="BY612" s="11"/>
      <c r="BZ612" s="11"/>
      <c r="CA612" s="11"/>
      <c r="CB612" s="11"/>
      <c r="CC612" s="11"/>
      <c r="CD612" s="11"/>
      <c r="CE612" s="11"/>
      <c r="CF612" s="11"/>
      <c r="CG612" s="11"/>
      <c r="CH612" s="11"/>
      <c r="CI612" s="11"/>
      <c r="CJ612" s="11"/>
      <c r="CK612" s="11"/>
      <c r="CL612" s="11"/>
      <c r="CM612" s="11"/>
      <c r="CN612" s="11"/>
      <c r="CO612" s="11"/>
      <c r="CP612" s="11"/>
      <c r="CQ612" s="11"/>
      <c r="CR612" s="11"/>
      <c r="CS612" s="11"/>
      <c r="CT612" s="11"/>
      <c r="CU612" s="11"/>
      <c r="CV612" s="11"/>
      <c r="CW612" s="11"/>
      <c r="CX612" s="11"/>
      <c r="CY612" s="11"/>
      <c r="CZ612" s="11"/>
      <c r="DA612" s="11"/>
      <c r="DB612" s="11"/>
      <c r="DC612" s="11"/>
      <c r="DD612" s="11"/>
      <c r="DE612" s="11"/>
      <c r="DF612" s="11"/>
      <c r="DG612" s="11"/>
      <c r="DH612" s="11"/>
      <c r="DI612" s="11"/>
      <c r="DJ612" s="11"/>
      <c r="DK612" s="11"/>
      <c r="DL612" s="11"/>
      <c r="DM612" s="11"/>
      <c r="DN612" s="11"/>
      <c r="DO612" s="11"/>
      <c r="DP612" s="11"/>
      <c r="DQ612" s="11"/>
      <c r="DR612" s="11"/>
      <c r="DS612" s="11"/>
      <c r="DT612" s="11"/>
      <c r="DU612" s="11"/>
      <c r="DV612" s="11"/>
      <c r="DW612" s="11"/>
      <c r="DX612" s="11"/>
      <c r="DY612" s="11"/>
      <c r="DZ612" s="11"/>
      <c r="EA612" s="11"/>
      <c r="EB612" s="11"/>
      <c r="EC612" s="11"/>
    </row>
    <row r="613" spans="1:254" ht="15">
      <c r="A613" s="65"/>
      <c r="B613" s="6">
        <v>1950</v>
      </c>
      <c r="C613" s="7" t="s">
        <v>4</v>
      </c>
      <c r="D613" s="33"/>
      <c r="E613" s="52"/>
      <c r="F613" s="15"/>
      <c r="G613" s="15"/>
      <c r="H613" s="15"/>
      <c r="I613" s="15"/>
      <c r="J613" s="15"/>
      <c r="K613" s="9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/>
      <c r="W613"/>
      <c r="X613"/>
      <c r="Y613"/>
      <c r="Z613" s="24"/>
      <c r="AA613" s="13"/>
      <c r="AB613" s="13"/>
      <c r="AC613" s="13"/>
      <c r="AD613" s="13"/>
      <c r="AE613" s="13"/>
      <c r="AF613" s="13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  <c r="BB613" s="17"/>
      <c r="BC613" s="17"/>
      <c r="BD613" s="17"/>
      <c r="BE613" s="17"/>
      <c r="BF613" s="17"/>
      <c r="BG613" s="17"/>
      <c r="BH613" s="17"/>
      <c r="BI613" s="17"/>
      <c r="BJ613" s="17"/>
      <c r="BK613" s="17"/>
      <c r="BL613" s="17"/>
      <c r="BM613" s="17"/>
      <c r="BN613" s="17"/>
      <c r="BO613" s="17"/>
      <c r="BP613" s="17"/>
      <c r="BQ613" s="17"/>
      <c r="BR613" s="17"/>
      <c r="BS613" s="17"/>
      <c r="BT613" s="17"/>
      <c r="BU613" s="17"/>
      <c r="BV613" s="17"/>
      <c r="BW613" s="17"/>
      <c r="BX613" s="17"/>
      <c r="BY613" s="17"/>
      <c r="BZ613" s="17"/>
      <c r="CA613" s="17"/>
      <c r="CB613" s="17"/>
      <c r="CC613" s="17"/>
      <c r="CD613" s="17"/>
      <c r="CE613" s="17"/>
      <c r="CF613" s="17"/>
      <c r="CG613" s="17"/>
      <c r="CH613" s="17"/>
      <c r="CI613" s="17"/>
      <c r="CJ613" s="17"/>
      <c r="CK613" s="17"/>
      <c r="CL613" s="17"/>
      <c r="CM613" s="17"/>
      <c r="CN613" s="17"/>
      <c r="CO613" s="17"/>
      <c r="CP613" s="17"/>
      <c r="CQ613" s="17"/>
      <c r="CR613" s="17"/>
      <c r="CS613" s="17"/>
      <c r="CT613" s="17"/>
      <c r="CU613" s="17"/>
      <c r="CV613" s="17"/>
      <c r="CW613" s="17"/>
      <c r="CX613" s="17"/>
      <c r="CY613" s="17"/>
      <c r="CZ613" s="17"/>
      <c r="DA613" s="17"/>
      <c r="DB613" s="17"/>
      <c r="DC613" s="17"/>
      <c r="DD613" s="17"/>
      <c r="DE613" s="17"/>
      <c r="DF613" s="17"/>
      <c r="DG613" s="17"/>
      <c r="DH613" s="17"/>
      <c r="DI613" s="17"/>
      <c r="DJ613" s="17"/>
      <c r="DK613" s="17"/>
      <c r="DL613" s="17"/>
      <c r="DM613" s="17"/>
      <c r="DN613" s="17"/>
      <c r="DO613" s="17"/>
      <c r="DP613" s="17"/>
      <c r="DQ613" s="17"/>
      <c r="DR613" s="17"/>
      <c r="DS613" s="17"/>
      <c r="DT613" s="17"/>
      <c r="DU613" s="17"/>
      <c r="DV613" s="17"/>
      <c r="DW613" s="17"/>
      <c r="DX613" s="17"/>
      <c r="DY613" s="17"/>
      <c r="DZ613" s="17"/>
      <c r="EA613" s="17"/>
      <c r="EB613" s="17"/>
      <c r="EC613" s="17"/>
      <c r="ED613" s="17"/>
      <c r="EE613" s="17"/>
      <c r="EF613" s="17"/>
      <c r="EG613" s="17"/>
      <c r="EH613" s="17"/>
      <c r="EI613" s="17"/>
      <c r="EJ613" s="17"/>
      <c r="EK613" s="17"/>
      <c r="EL613" s="17"/>
      <c r="EM613" s="17"/>
      <c r="EN613" s="17"/>
      <c r="EO613" s="17"/>
      <c r="EP613" s="17"/>
      <c r="EQ613" s="17"/>
      <c r="ER613" s="17"/>
      <c r="ES613" s="17"/>
      <c r="ET613" s="17"/>
      <c r="EU613" s="17"/>
      <c r="EV613" s="17"/>
      <c r="EW613" s="17"/>
      <c r="EX613" s="17"/>
      <c r="EY613" s="17"/>
      <c r="EZ613" s="17"/>
      <c r="FA613" s="17"/>
      <c r="FB613" s="17"/>
      <c r="FC613" s="17"/>
      <c r="FD613" s="17"/>
      <c r="FE613" s="17"/>
      <c r="FF613" s="17"/>
      <c r="FG613" s="17"/>
      <c r="FH613" s="17"/>
      <c r="FI613" s="17"/>
      <c r="FJ613" s="17"/>
      <c r="FK613" s="17"/>
      <c r="FL613" s="17"/>
      <c r="FM613" s="17"/>
      <c r="FN613" s="17"/>
      <c r="FO613" s="17"/>
      <c r="FP613" s="17"/>
      <c r="FQ613" s="17"/>
      <c r="FR613" s="17"/>
      <c r="FS613" s="17"/>
      <c r="FT613" s="17"/>
      <c r="FU613" s="17"/>
      <c r="FV613" s="17"/>
      <c r="FW613" s="17"/>
      <c r="FX613" s="17"/>
      <c r="FY613" s="17"/>
      <c r="FZ613" s="17"/>
      <c r="GA613" s="17"/>
      <c r="GB613" s="17"/>
      <c r="GC613" s="17"/>
      <c r="GD613" s="17"/>
      <c r="GE613" s="17"/>
      <c r="GF613" s="17"/>
      <c r="GG613" s="17"/>
      <c r="GH613" s="17"/>
      <c r="GI613" s="17"/>
      <c r="GJ613" s="17"/>
      <c r="GK613" s="17"/>
      <c r="GL613" s="17"/>
      <c r="GM613" s="17"/>
      <c r="GN613" s="17"/>
      <c r="GO613" s="17"/>
      <c r="GP613" s="17"/>
      <c r="GQ613" s="17"/>
      <c r="GR613" s="17"/>
      <c r="GS613" s="17"/>
      <c r="GT613" s="17"/>
      <c r="GU613" s="17"/>
      <c r="GV613" s="17"/>
      <c r="GW613" s="17"/>
      <c r="GX613" s="17"/>
      <c r="GY613" s="17"/>
      <c r="GZ613" s="17"/>
      <c r="HA613" s="17"/>
      <c r="HB613" s="17"/>
      <c r="HC613" s="17"/>
      <c r="HD613" s="17"/>
      <c r="HE613" s="17"/>
      <c r="HF613" s="17"/>
      <c r="HG613" s="17"/>
      <c r="HH613" s="17"/>
      <c r="HI613" s="17"/>
      <c r="HJ613" s="17"/>
      <c r="HK613" s="17"/>
      <c r="HL613" s="17"/>
      <c r="HM613" s="17"/>
      <c r="HN613" s="17"/>
      <c r="HO613" s="17"/>
      <c r="HP613" s="17"/>
      <c r="HQ613" s="17"/>
      <c r="HR613" s="17"/>
      <c r="HS613" s="17"/>
      <c r="HT613" s="17"/>
      <c r="HU613" s="17"/>
      <c r="HV613" s="17"/>
      <c r="HW613" s="17"/>
      <c r="HX613" s="17"/>
      <c r="HY613" s="17"/>
      <c r="HZ613" s="17"/>
      <c r="IA613" s="17"/>
      <c r="IB613" s="17"/>
      <c r="IC613" s="17"/>
      <c r="ID613" s="17"/>
      <c r="IE613" s="17"/>
      <c r="IF613" s="17"/>
      <c r="IG613" s="17"/>
      <c r="IH613" s="17"/>
      <c r="II613" s="17"/>
      <c r="IJ613" s="17"/>
      <c r="IK613" s="17"/>
      <c r="IL613" s="17"/>
      <c r="IM613" s="17"/>
      <c r="IN613" s="17"/>
      <c r="IO613" s="17"/>
      <c r="IP613" s="17"/>
      <c r="IQ613" s="17"/>
      <c r="IR613" s="17"/>
      <c r="IS613" s="17"/>
      <c r="IT613" s="17"/>
    </row>
    <row r="614" spans="2:254" ht="15">
      <c r="B614" s="1">
        <v>1951</v>
      </c>
      <c r="C614" s="2" t="s">
        <v>4</v>
      </c>
      <c r="E614" s="5"/>
      <c r="F614" s="13"/>
      <c r="G614" s="13"/>
      <c r="H614" s="13"/>
      <c r="I614" s="13"/>
      <c r="J614" s="13"/>
      <c r="K614" s="4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/>
      <c r="W614"/>
      <c r="X614"/>
      <c r="Y614"/>
      <c r="Z614" s="24"/>
      <c r="AA614" s="13"/>
      <c r="AB614" s="13"/>
      <c r="AC614" s="13"/>
      <c r="AD614" s="13"/>
      <c r="AE614" s="13"/>
      <c r="AF614" s="13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  <c r="BB614" s="17"/>
      <c r="BC614" s="17"/>
      <c r="BD614" s="17"/>
      <c r="BE614" s="17"/>
      <c r="BF614" s="17"/>
      <c r="BG614" s="17"/>
      <c r="BH614" s="17"/>
      <c r="BI614" s="17"/>
      <c r="BJ614" s="17"/>
      <c r="BK614" s="17"/>
      <c r="BL614" s="17"/>
      <c r="BM614" s="17"/>
      <c r="BN614" s="17"/>
      <c r="BO614" s="17"/>
      <c r="BP614" s="17"/>
      <c r="BQ614" s="17"/>
      <c r="BR614" s="17"/>
      <c r="BS614" s="17"/>
      <c r="BT614" s="17"/>
      <c r="BU614" s="17"/>
      <c r="BV614" s="17"/>
      <c r="BW614" s="17"/>
      <c r="BX614" s="17"/>
      <c r="BY614" s="17"/>
      <c r="BZ614" s="17"/>
      <c r="CA614" s="17"/>
      <c r="CB614" s="17"/>
      <c r="CC614" s="17"/>
      <c r="CD614" s="17"/>
      <c r="CE614" s="17"/>
      <c r="CF614" s="17"/>
      <c r="CG614" s="17"/>
      <c r="CH614" s="17"/>
      <c r="CI614" s="17"/>
      <c r="CJ614" s="17"/>
      <c r="CK614" s="17"/>
      <c r="CL614" s="17"/>
      <c r="CM614" s="17"/>
      <c r="CN614" s="17"/>
      <c r="CO614" s="17"/>
      <c r="CP614" s="17"/>
      <c r="CQ614" s="17"/>
      <c r="CR614" s="17"/>
      <c r="CS614" s="17"/>
      <c r="CT614" s="17"/>
      <c r="CU614" s="17"/>
      <c r="CV614" s="17"/>
      <c r="CW614" s="17"/>
      <c r="CX614" s="17"/>
      <c r="CY614" s="17"/>
      <c r="CZ614" s="17"/>
      <c r="DA614" s="17"/>
      <c r="DB614" s="17"/>
      <c r="DC614" s="17"/>
      <c r="DD614" s="17"/>
      <c r="DE614" s="17"/>
      <c r="DF614" s="17"/>
      <c r="DG614" s="17"/>
      <c r="DH614" s="17"/>
      <c r="DI614" s="17"/>
      <c r="DJ614" s="17"/>
      <c r="DK614" s="17"/>
      <c r="DL614" s="17"/>
      <c r="DM614" s="17"/>
      <c r="DN614" s="17"/>
      <c r="DO614" s="17"/>
      <c r="DP614" s="17"/>
      <c r="DQ614" s="17"/>
      <c r="DR614" s="17"/>
      <c r="DS614" s="17"/>
      <c r="DT614" s="17"/>
      <c r="DU614" s="17"/>
      <c r="DV614" s="17"/>
      <c r="DW614" s="17"/>
      <c r="DX614" s="17"/>
      <c r="DY614" s="17"/>
      <c r="DZ614" s="17"/>
      <c r="EA614" s="17"/>
      <c r="EB614" s="17"/>
      <c r="EC614" s="17"/>
      <c r="ED614" s="17"/>
      <c r="EE614" s="17"/>
      <c r="EF614" s="17"/>
      <c r="EG614" s="17"/>
      <c r="EH614" s="17"/>
      <c r="EI614" s="17"/>
      <c r="EJ614" s="17"/>
      <c r="EK614" s="17"/>
      <c r="EL614" s="17"/>
      <c r="EM614" s="17"/>
      <c r="EN614" s="17"/>
      <c r="EO614" s="17"/>
      <c r="EP614" s="17"/>
      <c r="EQ614" s="17"/>
      <c r="ER614" s="17"/>
      <c r="ES614" s="17"/>
      <c r="ET614" s="17"/>
      <c r="EU614" s="17"/>
      <c r="EV614" s="17"/>
      <c r="EW614" s="17"/>
      <c r="EX614" s="17"/>
      <c r="EY614" s="17"/>
      <c r="EZ614" s="17"/>
      <c r="FA614" s="17"/>
      <c r="FB614" s="17"/>
      <c r="FC614" s="17"/>
      <c r="FD614" s="17"/>
      <c r="FE614" s="17"/>
      <c r="FF614" s="17"/>
      <c r="FG614" s="17"/>
      <c r="FH614" s="17"/>
      <c r="FI614" s="17"/>
      <c r="FJ614" s="17"/>
      <c r="FK614" s="17"/>
      <c r="FL614" s="17"/>
      <c r="FM614" s="17"/>
      <c r="FN614" s="17"/>
      <c r="FO614" s="17"/>
      <c r="FP614" s="17"/>
      <c r="FQ614" s="17"/>
      <c r="FR614" s="17"/>
      <c r="FS614" s="17"/>
      <c r="FT614" s="17"/>
      <c r="FU614" s="17"/>
      <c r="FV614" s="17"/>
      <c r="FW614" s="17"/>
      <c r="FX614" s="17"/>
      <c r="FY614" s="17"/>
      <c r="FZ614" s="17"/>
      <c r="GA614" s="17"/>
      <c r="GB614" s="17"/>
      <c r="GC614" s="17"/>
      <c r="GD614" s="17"/>
      <c r="GE614" s="17"/>
      <c r="GF614" s="17"/>
      <c r="GG614" s="17"/>
      <c r="GH614" s="17"/>
      <c r="GI614" s="17"/>
      <c r="GJ614" s="17"/>
      <c r="GK614" s="17"/>
      <c r="GL614" s="17"/>
      <c r="GM614" s="17"/>
      <c r="GN614" s="17"/>
      <c r="GO614" s="17"/>
      <c r="GP614" s="17"/>
      <c r="GQ614" s="17"/>
      <c r="GR614" s="17"/>
      <c r="GS614" s="17"/>
      <c r="GT614" s="17"/>
      <c r="GU614" s="17"/>
      <c r="GV614" s="17"/>
      <c r="GW614" s="17"/>
      <c r="GX614" s="17"/>
      <c r="GY614" s="17"/>
      <c r="GZ614" s="17"/>
      <c r="HA614" s="17"/>
      <c r="HB614" s="17"/>
      <c r="HC614" s="17"/>
      <c r="HD614" s="17"/>
      <c r="HE614" s="17"/>
      <c r="HF614" s="17"/>
      <c r="HG614" s="17"/>
      <c r="HH614" s="17"/>
      <c r="HI614" s="17"/>
      <c r="HJ614" s="17"/>
      <c r="HK614" s="17"/>
      <c r="HL614" s="17"/>
      <c r="HM614" s="17"/>
      <c r="HN614" s="17"/>
      <c r="HO614" s="17"/>
      <c r="HP614" s="17"/>
      <c r="HQ614" s="17"/>
      <c r="HR614" s="17"/>
      <c r="HS614" s="17"/>
      <c r="HT614" s="17"/>
      <c r="HU614" s="17"/>
      <c r="HV614" s="17"/>
      <c r="HW614" s="17"/>
      <c r="HX614" s="17"/>
      <c r="HY614" s="17"/>
      <c r="HZ614" s="17"/>
      <c r="IA614" s="17"/>
      <c r="IB614" s="17"/>
      <c r="IC614" s="17"/>
      <c r="ID614" s="17"/>
      <c r="IE614" s="17"/>
      <c r="IF614" s="17"/>
      <c r="IG614" s="17"/>
      <c r="IH614" s="17"/>
      <c r="II614" s="17"/>
      <c r="IJ614" s="17"/>
      <c r="IK614" s="17"/>
      <c r="IL614" s="17"/>
      <c r="IM614" s="17"/>
      <c r="IN614" s="17"/>
      <c r="IO614" s="17"/>
      <c r="IP614" s="17"/>
      <c r="IQ614" s="17"/>
      <c r="IR614" s="17"/>
      <c r="IS614" s="17"/>
      <c r="IT614" s="17"/>
    </row>
    <row r="615" spans="2:254" ht="15">
      <c r="B615" s="1">
        <v>1952</v>
      </c>
      <c r="C615" s="2" t="s">
        <v>4</v>
      </c>
      <c r="E615" s="5"/>
      <c r="F615" s="13"/>
      <c r="G615" s="13"/>
      <c r="H615" s="13"/>
      <c r="I615" s="13"/>
      <c r="J615" s="13"/>
      <c r="K615" s="4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/>
      <c r="W615"/>
      <c r="X615"/>
      <c r="Y615"/>
      <c r="Z615" s="24"/>
      <c r="AA615" s="13"/>
      <c r="AB615" s="13"/>
      <c r="AC615" s="13"/>
      <c r="AD615" s="13"/>
      <c r="AE615" s="13"/>
      <c r="AF615" s="13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  <c r="BB615" s="17"/>
      <c r="BC615" s="17"/>
      <c r="BD615" s="17"/>
      <c r="BE615" s="17"/>
      <c r="BF615" s="17"/>
      <c r="BG615" s="17"/>
      <c r="BH615" s="17"/>
      <c r="BI615" s="17"/>
      <c r="BJ615" s="17"/>
      <c r="BK615" s="17"/>
      <c r="BL615" s="17"/>
      <c r="BM615" s="17"/>
      <c r="BN615" s="17"/>
      <c r="BO615" s="17"/>
      <c r="BP615" s="17"/>
      <c r="BQ615" s="17"/>
      <c r="BR615" s="17"/>
      <c r="BS615" s="17"/>
      <c r="BT615" s="17"/>
      <c r="BU615" s="17"/>
      <c r="BV615" s="17"/>
      <c r="BW615" s="17"/>
      <c r="BX615" s="17"/>
      <c r="BY615" s="17"/>
      <c r="BZ615" s="17"/>
      <c r="CA615" s="17"/>
      <c r="CB615" s="17"/>
      <c r="CC615" s="17"/>
      <c r="CD615" s="17"/>
      <c r="CE615" s="17"/>
      <c r="CF615" s="17"/>
      <c r="CG615" s="17"/>
      <c r="CH615" s="17"/>
      <c r="CI615" s="17"/>
      <c r="CJ615" s="17"/>
      <c r="CK615" s="17"/>
      <c r="CL615" s="17"/>
      <c r="CM615" s="17"/>
      <c r="CN615" s="17"/>
      <c r="CO615" s="17"/>
      <c r="CP615" s="17"/>
      <c r="CQ615" s="17"/>
      <c r="CR615" s="17"/>
      <c r="CS615" s="17"/>
      <c r="CT615" s="17"/>
      <c r="CU615" s="17"/>
      <c r="CV615" s="17"/>
      <c r="CW615" s="17"/>
      <c r="CX615" s="17"/>
      <c r="CY615" s="17"/>
      <c r="CZ615" s="17"/>
      <c r="DA615" s="17"/>
      <c r="DB615" s="17"/>
      <c r="DC615" s="17"/>
      <c r="DD615" s="17"/>
      <c r="DE615" s="17"/>
      <c r="DF615" s="17"/>
      <c r="DG615" s="17"/>
      <c r="DH615" s="17"/>
      <c r="DI615" s="17"/>
      <c r="DJ615" s="17"/>
      <c r="DK615" s="17"/>
      <c r="DL615" s="17"/>
      <c r="DM615" s="17"/>
      <c r="DN615" s="17"/>
      <c r="DO615" s="17"/>
      <c r="DP615" s="17"/>
      <c r="DQ615" s="17"/>
      <c r="DR615" s="17"/>
      <c r="DS615" s="17"/>
      <c r="DT615" s="17"/>
      <c r="DU615" s="17"/>
      <c r="DV615" s="17"/>
      <c r="DW615" s="17"/>
      <c r="DX615" s="17"/>
      <c r="DY615" s="17"/>
      <c r="DZ615" s="17"/>
      <c r="EA615" s="17"/>
      <c r="EB615" s="17"/>
      <c r="EC615" s="17"/>
      <c r="ED615" s="17"/>
      <c r="EE615" s="17"/>
      <c r="EF615" s="17"/>
      <c r="EG615" s="17"/>
      <c r="EH615" s="17"/>
      <c r="EI615" s="17"/>
      <c r="EJ615" s="17"/>
      <c r="EK615" s="17"/>
      <c r="EL615" s="17"/>
      <c r="EM615" s="17"/>
      <c r="EN615" s="17"/>
      <c r="EO615" s="17"/>
      <c r="EP615" s="17"/>
      <c r="EQ615" s="17"/>
      <c r="ER615" s="17"/>
      <c r="ES615" s="17"/>
      <c r="ET615" s="17"/>
      <c r="EU615" s="17"/>
      <c r="EV615" s="17"/>
      <c r="EW615" s="17"/>
      <c r="EX615" s="17"/>
      <c r="EY615" s="17"/>
      <c r="EZ615" s="17"/>
      <c r="FA615" s="17"/>
      <c r="FB615" s="17"/>
      <c r="FC615" s="17"/>
      <c r="FD615" s="17"/>
      <c r="FE615" s="17"/>
      <c r="FF615" s="17"/>
      <c r="FG615" s="17"/>
      <c r="FH615" s="17"/>
      <c r="FI615" s="17"/>
      <c r="FJ615" s="17"/>
      <c r="FK615" s="17"/>
      <c r="FL615" s="17"/>
      <c r="FM615" s="17"/>
      <c r="FN615" s="17"/>
      <c r="FO615" s="17"/>
      <c r="FP615" s="17"/>
      <c r="FQ615" s="17"/>
      <c r="FR615" s="17"/>
      <c r="FS615" s="17"/>
      <c r="FT615" s="17"/>
      <c r="FU615" s="17"/>
      <c r="FV615" s="17"/>
      <c r="FW615" s="17"/>
      <c r="FX615" s="17"/>
      <c r="FY615" s="17"/>
      <c r="FZ615" s="17"/>
      <c r="GA615" s="17"/>
      <c r="GB615" s="17"/>
      <c r="GC615" s="17"/>
      <c r="GD615" s="17"/>
      <c r="GE615" s="17"/>
      <c r="GF615" s="17"/>
      <c r="GG615" s="17"/>
      <c r="GH615" s="17"/>
      <c r="GI615" s="17"/>
      <c r="GJ615" s="17"/>
      <c r="GK615" s="17"/>
      <c r="GL615" s="17"/>
      <c r="GM615" s="17"/>
      <c r="GN615" s="17"/>
      <c r="GO615" s="17"/>
      <c r="GP615" s="17"/>
      <c r="GQ615" s="17"/>
      <c r="GR615" s="17"/>
      <c r="GS615" s="17"/>
      <c r="GT615" s="17"/>
      <c r="GU615" s="17"/>
      <c r="GV615" s="17"/>
      <c r="GW615" s="17"/>
      <c r="GX615" s="17"/>
      <c r="GY615" s="17"/>
      <c r="GZ615" s="17"/>
      <c r="HA615" s="17"/>
      <c r="HB615" s="17"/>
      <c r="HC615" s="17"/>
      <c r="HD615" s="17"/>
      <c r="HE615" s="17"/>
      <c r="HF615" s="17"/>
      <c r="HG615" s="17"/>
      <c r="HH615" s="17"/>
      <c r="HI615" s="17"/>
      <c r="HJ615" s="17"/>
      <c r="HK615" s="17"/>
      <c r="HL615" s="17"/>
      <c r="HM615" s="17"/>
      <c r="HN615" s="17"/>
      <c r="HO615" s="17"/>
      <c r="HP615" s="17"/>
      <c r="HQ615" s="17"/>
      <c r="HR615" s="17"/>
      <c r="HS615" s="17"/>
      <c r="HT615" s="17"/>
      <c r="HU615" s="17"/>
      <c r="HV615" s="17"/>
      <c r="HW615" s="17"/>
      <c r="HX615" s="17"/>
      <c r="HY615" s="17"/>
      <c r="HZ615" s="17"/>
      <c r="IA615" s="17"/>
      <c r="IB615" s="17"/>
      <c r="IC615" s="17"/>
      <c r="ID615" s="17"/>
      <c r="IE615" s="17"/>
      <c r="IF615" s="17"/>
      <c r="IG615" s="17"/>
      <c r="IH615" s="17"/>
      <c r="II615" s="17"/>
      <c r="IJ615" s="17"/>
      <c r="IK615" s="17"/>
      <c r="IL615" s="17"/>
      <c r="IM615" s="17"/>
      <c r="IN615" s="17"/>
      <c r="IO615" s="17"/>
      <c r="IP615" s="17"/>
      <c r="IQ615" s="17"/>
      <c r="IR615" s="17"/>
      <c r="IS615" s="17"/>
      <c r="IT615" s="17"/>
    </row>
    <row r="616" spans="2:254" ht="15">
      <c r="B616" s="1">
        <v>1953</v>
      </c>
      <c r="C616" s="2" t="s">
        <v>4</v>
      </c>
      <c r="E616" s="5"/>
      <c r="F616" s="13"/>
      <c r="G616" s="13"/>
      <c r="H616" s="13"/>
      <c r="I616" s="13"/>
      <c r="J616" s="13"/>
      <c r="K616" s="4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/>
      <c r="W616"/>
      <c r="X616"/>
      <c r="Y616"/>
      <c r="Z616" s="24"/>
      <c r="AA616" s="13"/>
      <c r="AB616" s="13"/>
      <c r="AC616" s="13"/>
      <c r="AD616" s="13"/>
      <c r="AE616" s="13"/>
      <c r="AF616" s="13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  <c r="BB616" s="17"/>
      <c r="BC616" s="17"/>
      <c r="BD616" s="17"/>
      <c r="BE616" s="17"/>
      <c r="BF616" s="17"/>
      <c r="BG616" s="17"/>
      <c r="BH616" s="17"/>
      <c r="BI616" s="17"/>
      <c r="BJ616" s="17"/>
      <c r="BK616" s="17"/>
      <c r="BL616" s="17"/>
      <c r="BM616" s="17"/>
      <c r="BN616" s="17"/>
      <c r="BO616" s="17"/>
      <c r="BP616" s="17"/>
      <c r="BQ616" s="17"/>
      <c r="BR616" s="17"/>
      <c r="BS616" s="17"/>
      <c r="BT616" s="17"/>
      <c r="BU616" s="17"/>
      <c r="BV616" s="17"/>
      <c r="BW616" s="17"/>
      <c r="BX616" s="17"/>
      <c r="BY616" s="17"/>
      <c r="BZ616" s="17"/>
      <c r="CA616" s="17"/>
      <c r="CB616" s="17"/>
      <c r="CC616" s="17"/>
      <c r="CD616" s="17"/>
      <c r="CE616" s="17"/>
      <c r="CF616" s="17"/>
      <c r="CG616" s="17"/>
      <c r="CH616" s="17"/>
      <c r="CI616" s="17"/>
      <c r="CJ616" s="17"/>
      <c r="CK616" s="17"/>
      <c r="CL616" s="17"/>
      <c r="CM616" s="17"/>
      <c r="CN616" s="17"/>
      <c r="CO616" s="17"/>
      <c r="CP616" s="17"/>
      <c r="CQ616" s="17"/>
      <c r="CR616" s="17"/>
      <c r="CS616" s="17"/>
      <c r="CT616" s="17"/>
      <c r="CU616" s="17"/>
      <c r="CV616" s="17"/>
      <c r="CW616" s="17"/>
      <c r="CX616" s="17"/>
      <c r="CY616" s="17"/>
      <c r="CZ616" s="17"/>
      <c r="DA616" s="17"/>
      <c r="DB616" s="17"/>
      <c r="DC616" s="17"/>
      <c r="DD616" s="17"/>
      <c r="DE616" s="17"/>
      <c r="DF616" s="17"/>
      <c r="DG616" s="17"/>
      <c r="DH616" s="17"/>
      <c r="DI616" s="17"/>
      <c r="DJ616" s="17"/>
      <c r="DK616" s="17"/>
      <c r="DL616" s="17"/>
      <c r="DM616" s="17"/>
      <c r="DN616" s="17"/>
      <c r="DO616" s="17"/>
      <c r="DP616" s="17"/>
      <c r="DQ616" s="17"/>
      <c r="DR616" s="17"/>
      <c r="DS616" s="17"/>
      <c r="DT616" s="17"/>
      <c r="DU616" s="17"/>
      <c r="DV616" s="17"/>
      <c r="DW616" s="17"/>
      <c r="DX616" s="17"/>
      <c r="DY616" s="17"/>
      <c r="DZ616" s="17"/>
      <c r="EA616" s="17"/>
      <c r="EB616" s="17"/>
      <c r="EC616" s="17"/>
      <c r="ED616" s="17"/>
      <c r="EE616" s="17"/>
      <c r="EF616" s="17"/>
      <c r="EG616" s="17"/>
      <c r="EH616" s="17"/>
      <c r="EI616" s="17"/>
      <c r="EJ616" s="17"/>
      <c r="EK616" s="17"/>
      <c r="EL616" s="17"/>
      <c r="EM616" s="17"/>
      <c r="EN616" s="17"/>
      <c r="EO616" s="17"/>
      <c r="EP616" s="17"/>
      <c r="EQ616" s="17"/>
      <c r="ER616" s="17"/>
      <c r="ES616" s="17"/>
      <c r="ET616" s="17"/>
      <c r="EU616" s="17"/>
      <c r="EV616" s="17"/>
      <c r="EW616" s="17"/>
      <c r="EX616" s="17"/>
      <c r="EY616" s="17"/>
      <c r="EZ616" s="17"/>
      <c r="FA616" s="17"/>
      <c r="FB616" s="17"/>
      <c r="FC616" s="17"/>
      <c r="FD616" s="17"/>
      <c r="FE616" s="17"/>
      <c r="FF616" s="17"/>
      <c r="FG616" s="17"/>
      <c r="FH616" s="17"/>
      <c r="FI616" s="17"/>
      <c r="FJ616" s="17"/>
      <c r="FK616" s="17"/>
      <c r="FL616" s="17"/>
      <c r="FM616" s="17"/>
      <c r="FN616" s="17"/>
      <c r="FO616" s="17"/>
      <c r="FP616" s="17"/>
      <c r="FQ616" s="17"/>
      <c r="FR616" s="17"/>
      <c r="FS616" s="17"/>
      <c r="FT616" s="17"/>
      <c r="FU616" s="17"/>
      <c r="FV616" s="17"/>
      <c r="FW616" s="17"/>
      <c r="FX616" s="17"/>
      <c r="FY616" s="17"/>
      <c r="FZ616" s="17"/>
      <c r="GA616" s="17"/>
      <c r="GB616" s="17"/>
      <c r="GC616" s="17"/>
      <c r="GD616" s="17"/>
      <c r="GE616" s="17"/>
      <c r="GF616" s="17"/>
      <c r="GG616" s="17"/>
      <c r="GH616" s="17"/>
      <c r="GI616" s="17"/>
      <c r="GJ616" s="17"/>
      <c r="GK616" s="17"/>
      <c r="GL616" s="17"/>
      <c r="GM616" s="17"/>
      <c r="GN616" s="17"/>
      <c r="GO616" s="17"/>
      <c r="GP616" s="17"/>
      <c r="GQ616" s="17"/>
      <c r="GR616" s="17"/>
      <c r="GS616" s="17"/>
      <c r="GT616" s="17"/>
      <c r="GU616" s="17"/>
      <c r="GV616" s="17"/>
      <c r="GW616" s="17"/>
      <c r="GX616" s="17"/>
      <c r="GY616" s="17"/>
      <c r="GZ616" s="17"/>
      <c r="HA616" s="17"/>
      <c r="HB616" s="17"/>
      <c r="HC616" s="17"/>
      <c r="HD616" s="17"/>
      <c r="HE616" s="17"/>
      <c r="HF616" s="17"/>
      <c r="HG616" s="17"/>
      <c r="HH616" s="17"/>
      <c r="HI616" s="17"/>
      <c r="HJ616" s="17"/>
      <c r="HK616" s="17"/>
      <c r="HL616" s="17"/>
      <c r="HM616" s="17"/>
      <c r="HN616" s="17"/>
      <c r="HO616" s="17"/>
      <c r="HP616" s="17"/>
      <c r="HQ616" s="17"/>
      <c r="HR616" s="17"/>
      <c r="HS616" s="17"/>
      <c r="HT616" s="17"/>
      <c r="HU616" s="17"/>
      <c r="HV616" s="17"/>
      <c r="HW616" s="17"/>
      <c r="HX616" s="17"/>
      <c r="HY616" s="17"/>
      <c r="HZ616" s="17"/>
      <c r="IA616" s="17"/>
      <c r="IB616" s="17"/>
      <c r="IC616" s="17"/>
      <c r="ID616" s="17"/>
      <c r="IE616" s="17"/>
      <c r="IF616" s="17"/>
      <c r="IG616" s="17"/>
      <c r="IH616" s="17"/>
      <c r="II616" s="17"/>
      <c r="IJ616" s="17"/>
      <c r="IK616" s="17"/>
      <c r="IL616" s="17"/>
      <c r="IM616" s="17"/>
      <c r="IN616" s="17"/>
      <c r="IO616" s="17"/>
      <c r="IP616" s="17"/>
      <c r="IQ616" s="17"/>
      <c r="IR616" s="17"/>
      <c r="IS616" s="17"/>
      <c r="IT616" s="17"/>
    </row>
    <row r="617" spans="2:254" ht="15">
      <c r="B617" s="1">
        <v>1954</v>
      </c>
      <c r="C617" s="2" t="s">
        <v>4</v>
      </c>
      <c r="E617" s="5"/>
      <c r="F617" s="13"/>
      <c r="G617" s="13"/>
      <c r="H617" s="13"/>
      <c r="I617" s="13"/>
      <c r="J617" s="13"/>
      <c r="K617" s="4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/>
      <c r="W617"/>
      <c r="X617"/>
      <c r="Y617"/>
      <c r="Z617" s="24"/>
      <c r="AA617" s="13"/>
      <c r="AB617" s="13"/>
      <c r="AC617" s="13"/>
      <c r="AD617" s="13"/>
      <c r="AE617" s="13"/>
      <c r="AF617" s="13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  <c r="AY617" s="17"/>
      <c r="AZ617" s="17"/>
      <c r="BA617" s="17"/>
      <c r="BB617" s="17"/>
      <c r="BC617" s="17"/>
      <c r="BD617" s="17"/>
      <c r="BE617" s="17"/>
      <c r="BF617" s="17"/>
      <c r="BG617" s="17"/>
      <c r="BH617" s="17"/>
      <c r="BI617" s="17"/>
      <c r="BJ617" s="17"/>
      <c r="BK617" s="17"/>
      <c r="BL617" s="17"/>
      <c r="BM617" s="17"/>
      <c r="BN617" s="17"/>
      <c r="BO617" s="17"/>
      <c r="BP617" s="17"/>
      <c r="BQ617" s="17"/>
      <c r="BR617" s="17"/>
      <c r="BS617" s="17"/>
      <c r="BT617" s="17"/>
      <c r="BU617" s="17"/>
      <c r="BV617" s="17"/>
      <c r="BW617" s="17"/>
      <c r="BX617" s="17"/>
      <c r="BY617" s="17"/>
      <c r="BZ617" s="17"/>
      <c r="CA617" s="17"/>
      <c r="CB617" s="17"/>
      <c r="CC617" s="17"/>
      <c r="CD617" s="17"/>
      <c r="CE617" s="17"/>
      <c r="CF617" s="17"/>
      <c r="CG617" s="17"/>
      <c r="CH617" s="17"/>
      <c r="CI617" s="17"/>
      <c r="CJ617" s="17"/>
      <c r="CK617" s="17"/>
      <c r="CL617" s="17"/>
      <c r="CM617" s="17"/>
      <c r="CN617" s="17"/>
      <c r="CO617" s="17"/>
      <c r="CP617" s="17"/>
      <c r="CQ617" s="17"/>
      <c r="CR617" s="17"/>
      <c r="CS617" s="17"/>
      <c r="CT617" s="17"/>
      <c r="CU617" s="17"/>
      <c r="CV617" s="17"/>
      <c r="CW617" s="17"/>
      <c r="CX617" s="17"/>
      <c r="CY617" s="17"/>
      <c r="CZ617" s="17"/>
      <c r="DA617" s="17"/>
      <c r="DB617" s="17"/>
      <c r="DC617" s="17"/>
      <c r="DD617" s="17"/>
      <c r="DE617" s="17"/>
      <c r="DF617" s="17"/>
      <c r="DG617" s="17"/>
      <c r="DH617" s="17"/>
      <c r="DI617" s="17"/>
      <c r="DJ617" s="17"/>
      <c r="DK617" s="17"/>
      <c r="DL617" s="17"/>
      <c r="DM617" s="17"/>
      <c r="DN617" s="17"/>
      <c r="DO617" s="17"/>
      <c r="DP617" s="17"/>
      <c r="DQ617" s="17"/>
      <c r="DR617" s="17"/>
      <c r="DS617" s="17"/>
      <c r="DT617" s="17"/>
      <c r="DU617" s="17"/>
      <c r="DV617" s="17"/>
      <c r="DW617" s="17"/>
      <c r="DX617" s="17"/>
      <c r="DY617" s="17"/>
      <c r="DZ617" s="17"/>
      <c r="EA617" s="17"/>
      <c r="EB617" s="17"/>
      <c r="EC617" s="17"/>
      <c r="ED617" s="17"/>
      <c r="EE617" s="17"/>
      <c r="EF617" s="17"/>
      <c r="EG617" s="17"/>
      <c r="EH617" s="17"/>
      <c r="EI617" s="17"/>
      <c r="EJ617" s="17"/>
      <c r="EK617" s="17"/>
      <c r="EL617" s="17"/>
      <c r="EM617" s="17"/>
      <c r="EN617" s="17"/>
      <c r="EO617" s="17"/>
      <c r="EP617" s="17"/>
      <c r="EQ617" s="17"/>
      <c r="ER617" s="17"/>
      <c r="ES617" s="17"/>
      <c r="ET617" s="17"/>
      <c r="EU617" s="17"/>
      <c r="EV617" s="17"/>
      <c r="EW617" s="17"/>
      <c r="EX617" s="17"/>
      <c r="EY617" s="17"/>
      <c r="EZ617" s="17"/>
      <c r="FA617" s="17"/>
      <c r="FB617" s="17"/>
      <c r="FC617" s="17"/>
      <c r="FD617" s="17"/>
      <c r="FE617" s="17"/>
      <c r="FF617" s="17"/>
      <c r="FG617" s="17"/>
      <c r="FH617" s="17"/>
      <c r="FI617" s="17"/>
      <c r="FJ617" s="17"/>
      <c r="FK617" s="17"/>
      <c r="FL617" s="17"/>
      <c r="FM617" s="17"/>
      <c r="FN617" s="17"/>
      <c r="FO617" s="17"/>
      <c r="FP617" s="17"/>
      <c r="FQ617" s="17"/>
      <c r="FR617" s="17"/>
      <c r="FS617" s="17"/>
      <c r="FT617" s="17"/>
      <c r="FU617" s="17"/>
      <c r="FV617" s="17"/>
      <c r="FW617" s="17"/>
      <c r="FX617" s="17"/>
      <c r="FY617" s="17"/>
      <c r="FZ617" s="17"/>
      <c r="GA617" s="17"/>
      <c r="GB617" s="17"/>
      <c r="GC617" s="17"/>
      <c r="GD617" s="17"/>
      <c r="GE617" s="17"/>
      <c r="GF617" s="17"/>
      <c r="GG617" s="17"/>
      <c r="GH617" s="17"/>
      <c r="GI617" s="17"/>
      <c r="GJ617" s="17"/>
      <c r="GK617" s="17"/>
      <c r="GL617" s="17"/>
      <c r="GM617" s="17"/>
      <c r="GN617" s="17"/>
      <c r="GO617" s="17"/>
      <c r="GP617" s="17"/>
      <c r="GQ617" s="17"/>
      <c r="GR617" s="17"/>
      <c r="GS617" s="17"/>
      <c r="GT617" s="17"/>
      <c r="GU617" s="17"/>
      <c r="GV617" s="17"/>
      <c r="GW617" s="17"/>
      <c r="GX617" s="17"/>
      <c r="GY617" s="17"/>
      <c r="GZ617" s="17"/>
      <c r="HA617" s="17"/>
      <c r="HB617" s="17"/>
      <c r="HC617" s="17"/>
      <c r="HD617" s="17"/>
      <c r="HE617" s="17"/>
      <c r="HF617" s="17"/>
      <c r="HG617" s="17"/>
      <c r="HH617" s="17"/>
      <c r="HI617" s="17"/>
      <c r="HJ617" s="17"/>
      <c r="HK617" s="17"/>
      <c r="HL617" s="17"/>
      <c r="HM617" s="17"/>
      <c r="HN617" s="17"/>
      <c r="HO617" s="17"/>
      <c r="HP617" s="17"/>
      <c r="HQ617" s="17"/>
      <c r="HR617" s="17"/>
      <c r="HS617" s="17"/>
      <c r="HT617" s="17"/>
      <c r="HU617" s="17"/>
      <c r="HV617" s="17"/>
      <c r="HW617" s="17"/>
      <c r="HX617" s="17"/>
      <c r="HY617" s="17"/>
      <c r="HZ617" s="17"/>
      <c r="IA617" s="17"/>
      <c r="IB617" s="17"/>
      <c r="IC617" s="17"/>
      <c r="ID617" s="17"/>
      <c r="IE617" s="17"/>
      <c r="IF617" s="17"/>
      <c r="IG617" s="17"/>
      <c r="IH617" s="17"/>
      <c r="II617" s="17"/>
      <c r="IJ617" s="17"/>
      <c r="IK617" s="17"/>
      <c r="IL617" s="17"/>
      <c r="IM617" s="17"/>
      <c r="IN617" s="17"/>
      <c r="IO617" s="17"/>
      <c r="IP617" s="17"/>
      <c r="IQ617" s="17"/>
      <c r="IR617" s="17"/>
      <c r="IS617" s="17"/>
      <c r="IT617" s="17"/>
    </row>
    <row r="618" spans="2:254" ht="15">
      <c r="B618" s="1">
        <v>1955</v>
      </c>
      <c r="C618" s="2" t="s">
        <v>4</v>
      </c>
      <c r="E618" s="46">
        <f>AVERAGEA(E8:E19)</f>
        <v>0.3325</v>
      </c>
      <c r="F618" s="43"/>
      <c r="G618" s="43"/>
      <c r="H618" s="43"/>
      <c r="I618" s="13"/>
      <c r="J618" s="13"/>
      <c r="K618" s="49"/>
      <c r="L618" s="43"/>
      <c r="M618" s="13"/>
      <c r="N618" s="13"/>
      <c r="O618" s="13"/>
      <c r="P618" s="13"/>
      <c r="Q618" s="13"/>
      <c r="R618" s="13"/>
      <c r="S618" s="13"/>
      <c r="T618" s="13"/>
      <c r="U618" s="13"/>
      <c r="V618"/>
      <c r="W618"/>
      <c r="X618"/>
      <c r="Y618"/>
      <c r="Z618" s="24"/>
      <c r="AA618" s="13"/>
      <c r="AB618" s="13"/>
      <c r="AC618" s="13"/>
      <c r="AD618" s="13"/>
      <c r="AE618" s="13"/>
      <c r="AF618" s="13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  <c r="BB618" s="17"/>
      <c r="BC618" s="17"/>
      <c r="BD618" s="17"/>
      <c r="BE618" s="17"/>
      <c r="BF618" s="17"/>
      <c r="BG618" s="17"/>
      <c r="BH618" s="17"/>
      <c r="BI618" s="17"/>
      <c r="BJ618" s="17"/>
      <c r="BK618" s="17"/>
      <c r="BL618" s="17"/>
      <c r="BM618" s="17"/>
      <c r="BN618" s="17"/>
      <c r="BO618" s="17"/>
      <c r="BP618" s="17"/>
      <c r="BQ618" s="17"/>
      <c r="BR618" s="17"/>
      <c r="BS618" s="17"/>
      <c r="BT618" s="17"/>
      <c r="BU618" s="17"/>
      <c r="BV618" s="17"/>
      <c r="BW618" s="17"/>
      <c r="BX618" s="17"/>
      <c r="BY618" s="17"/>
      <c r="BZ618" s="17"/>
      <c r="CA618" s="17"/>
      <c r="CB618" s="17"/>
      <c r="CC618" s="17"/>
      <c r="CD618" s="17"/>
      <c r="CE618" s="17"/>
      <c r="CF618" s="17"/>
      <c r="CG618" s="17"/>
      <c r="CH618" s="17"/>
      <c r="CI618" s="17"/>
      <c r="CJ618" s="17"/>
      <c r="CK618" s="17"/>
      <c r="CL618" s="17"/>
      <c r="CM618" s="17"/>
      <c r="CN618" s="17"/>
      <c r="CO618" s="17"/>
      <c r="CP618" s="17"/>
      <c r="CQ618" s="17"/>
      <c r="CR618" s="17"/>
      <c r="CS618" s="17"/>
      <c r="CT618" s="17"/>
      <c r="CU618" s="17"/>
      <c r="CV618" s="17"/>
      <c r="CW618" s="17"/>
      <c r="CX618" s="17"/>
      <c r="CY618" s="17"/>
      <c r="CZ618" s="17"/>
      <c r="DA618" s="17"/>
      <c r="DB618" s="17"/>
      <c r="DC618" s="17"/>
      <c r="DD618" s="17"/>
      <c r="DE618" s="17"/>
      <c r="DF618" s="17"/>
      <c r="DG618" s="17"/>
      <c r="DH618" s="17"/>
      <c r="DI618" s="17"/>
      <c r="DJ618" s="17"/>
      <c r="DK618" s="17"/>
      <c r="DL618" s="17"/>
      <c r="DM618" s="17"/>
      <c r="DN618" s="17"/>
      <c r="DO618" s="17"/>
      <c r="DP618" s="17"/>
      <c r="DQ618" s="17"/>
      <c r="DR618" s="17"/>
      <c r="DS618" s="17"/>
      <c r="DT618" s="17"/>
      <c r="DU618" s="17"/>
      <c r="DV618" s="17"/>
      <c r="DW618" s="17"/>
      <c r="DX618" s="17"/>
      <c r="DY618" s="17"/>
      <c r="DZ618" s="17"/>
      <c r="EA618" s="17"/>
      <c r="EB618" s="17"/>
      <c r="EC618" s="17"/>
      <c r="ED618" s="17"/>
      <c r="EE618" s="17"/>
      <c r="EF618" s="17"/>
      <c r="EG618" s="17"/>
      <c r="EH618" s="17"/>
      <c r="EI618" s="17"/>
      <c r="EJ618" s="17"/>
      <c r="EK618" s="17"/>
      <c r="EL618" s="17"/>
      <c r="EM618" s="17"/>
      <c r="EN618" s="17"/>
      <c r="EO618" s="17"/>
      <c r="EP618" s="17"/>
      <c r="EQ618" s="17"/>
      <c r="ER618" s="17"/>
      <c r="ES618" s="17"/>
      <c r="ET618" s="17"/>
      <c r="EU618" s="17"/>
      <c r="EV618" s="17"/>
      <c r="EW618" s="17"/>
      <c r="EX618" s="17"/>
      <c r="EY618" s="17"/>
      <c r="EZ618" s="17"/>
      <c r="FA618" s="17"/>
      <c r="FB618" s="17"/>
      <c r="FC618" s="17"/>
      <c r="FD618" s="17"/>
      <c r="FE618" s="17"/>
      <c r="FF618" s="17"/>
      <c r="FG618" s="17"/>
      <c r="FH618" s="17"/>
      <c r="FI618" s="17"/>
      <c r="FJ618" s="17"/>
      <c r="FK618" s="17"/>
      <c r="FL618" s="17"/>
      <c r="FM618" s="17"/>
      <c r="FN618" s="17"/>
      <c r="FO618" s="17"/>
      <c r="FP618" s="17"/>
      <c r="FQ618" s="17"/>
      <c r="FR618" s="17"/>
      <c r="FS618" s="17"/>
      <c r="FT618" s="17"/>
      <c r="FU618" s="17"/>
      <c r="FV618" s="17"/>
      <c r="FW618" s="17"/>
      <c r="FX618" s="17"/>
      <c r="FY618" s="17"/>
      <c r="FZ618" s="17"/>
      <c r="GA618" s="17"/>
      <c r="GB618" s="17"/>
      <c r="GC618" s="17"/>
      <c r="GD618" s="17"/>
      <c r="GE618" s="17"/>
      <c r="GF618" s="17"/>
      <c r="GG618" s="17"/>
      <c r="GH618" s="17"/>
      <c r="GI618" s="17"/>
      <c r="GJ618" s="17"/>
      <c r="GK618" s="17"/>
      <c r="GL618" s="17"/>
      <c r="GM618" s="17"/>
      <c r="GN618" s="17"/>
      <c r="GO618" s="17"/>
      <c r="GP618" s="17"/>
      <c r="GQ618" s="17"/>
      <c r="GR618" s="17"/>
      <c r="GS618" s="17"/>
      <c r="GT618" s="17"/>
      <c r="GU618" s="17"/>
      <c r="GV618" s="17"/>
      <c r="GW618" s="17"/>
      <c r="GX618" s="17"/>
      <c r="GY618" s="17"/>
      <c r="GZ618" s="17"/>
      <c r="HA618" s="17"/>
      <c r="HB618" s="17"/>
      <c r="HC618" s="17"/>
      <c r="HD618" s="17"/>
      <c r="HE618" s="17"/>
      <c r="HF618" s="17"/>
      <c r="HG618" s="17"/>
      <c r="HH618" s="17"/>
      <c r="HI618" s="17"/>
      <c r="HJ618" s="17"/>
      <c r="HK618" s="17"/>
      <c r="HL618" s="17"/>
      <c r="HM618" s="17"/>
      <c r="HN618" s="17"/>
      <c r="HO618" s="17"/>
      <c r="HP618" s="17"/>
      <c r="HQ618" s="17"/>
      <c r="HR618" s="17"/>
      <c r="HS618" s="17"/>
      <c r="HT618" s="17"/>
      <c r="HU618" s="17"/>
      <c r="HV618" s="17"/>
      <c r="HW618" s="17"/>
      <c r="HX618" s="17"/>
      <c r="HY618" s="17"/>
      <c r="HZ618" s="17"/>
      <c r="IA618" s="17"/>
      <c r="IB618" s="17"/>
      <c r="IC618" s="17"/>
      <c r="ID618" s="17"/>
      <c r="IE618" s="17"/>
      <c r="IF618" s="17"/>
      <c r="IG618" s="17"/>
      <c r="IH618" s="17"/>
      <c r="II618" s="17"/>
      <c r="IJ618" s="17"/>
      <c r="IK618" s="17"/>
      <c r="IL618" s="17"/>
      <c r="IM618" s="17"/>
      <c r="IN618" s="17"/>
      <c r="IO618" s="17"/>
      <c r="IP618" s="17"/>
      <c r="IQ618" s="17"/>
      <c r="IR618" s="17"/>
      <c r="IS618" s="17"/>
      <c r="IT618" s="17"/>
    </row>
    <row r="619" spans="2:254" ht="15">
      <c r="B619" s="1">
        <v>1956</v>
      </c>
      <c r="C619" s="2" t="s">
        <v>4</v>
      </c>
      <c r="E619" s="46">
        <f>AVERAGEA(E20:E31)</f>
        <v>0.34488575268817206</v>
      </c>
      <c r="F619" s="43"/>
      <c r="G619" s="43"/>
      <c r="H619" s="43"/>
      <c r="I619" s="13"/>
      <c r="J619" s="13"/>
      <c r="K619" s="49"/>
      <c r="L619" s="43"/>
      <c r="M619" s="13"/>
      <c r="N619" s="13"/>
      <c r="O619" s="13"/>
      <c r="P619" s="13"/>
      <c r="Q619" s="13"/>
      <c r="R619" s="13"/>
      <c r="S619" s="13"/>
      <c r="T619" s="13"/>
      <c r="U619" s="13"/>
      <c r="V619"/>
      <c r="W619"/>
      <c r="X619"/>
      <c r="Y619"/>
      <c r="Z619" s="24"/>
      <c r="AA619" s="13"/>
      <c r="AB619" s="13"/>
      <c r="AC619" s="13"/>
      <c r="AD619" s="13"/>
      <c r="AE619" s="13"/>
      <c r="AF619" s="13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  <c r="BB619" s="17"/>
      <c r="BC619" s="17"/>
      <c r="BD619" s="17"/>
      <c r="BE619" s="17"/>
      <c r="BF619" s="17"/>
      <c r="BG619" s="17"/>
      <c r="BH619" s="17"/>
      <c r="BI619" s="17"/>
      <c r="BJ619" s="17"/>
      <c r="BK619" s="17"/>
      <c r="BL619" s="17"/>
      <c r="BM619" s="17"/>
      <c r="BN619" s="17"/>
      <c r="BO619" s="17"/>
      <c r="BP619" s="17"/>
      <c r="BQ619" s="17"/>
      <c r="BR619" s="17"/>
      <c r="BS619" s="17"/>
      <c r="BT619" s="17"/>
      <c r="BU619" s="17"/>
      <c r="BV619" s="17"/>
      <c r="BW619" s="17"/>
      <c r="BX619" s="17"/>
      <c r="BY619" s="17"/>
      <c r="BZ619" s="17"/>
      <c r="CA619" s="17"/>
      <c r="CB619" s="17"/>
      <c r="CC619" s="17"/>
      <c r="CD619" s="17"/>
      <c r="CE619" s="17"/>
      <c r="CF619" s="17"/>
      <c r="CG619" s="17"/>
      <c r="CH619" s="17"/>
      <c r="CI619" s="17"/>
      <c r="CJ619" s="17"/>
      <c r="CK619" s="17"/>
      <c r="CL619" s="17"/>
      <c r="CM619" s="17"/>
      <c r="CN619" s="17"/>
      <c r="CO619" s="17"/>
      <c r="CP619" s="17"/>
      <c r="CQ619" s="17"/>
      <c r="CR619" s="17"/>
      <c r="CS619" s="17"/>
      <c r="CT619" s="17"/>
      <c r="CU619" s="17"/>
      <c r="CV619" s="17"/>
      <c r="CW619" s="17"/>
      <c r="CX619" s="17"/>
      <c r="CY619" s="17"/>
      <c r="CZ619" s="17"/>
      <c r="DA619" s="17"/>
      <c r="DB619" s="17"/>
      <c r="DC619" s="17"/>
      <c r="DD619" s="17"/>
      <c r="DE619" s="17"/>
      <c r="DF619" s="17"/>
      <c r="DG619" s="17"/>
      <c r="DH619" s="17"/>
      <c r="DI619" s="17"/>
      <c r="DJ619" s="17"/>
      <c r="DK619" s="17"/>
      <c r="DL619" s="17"/>
      <c r="DM619" s="17"/>
      <c r="DN619" s="17"/>
      <c r="DO619" s="17"/>
      <c r="DP619" s="17"/>
      <c r="DQ619" s="17"/>
      <c r="DR619" s="17"/>
      <c r="DS619" s="17"/>
      <c r="DT619" s="17"/>
      <c r="DU619" s="17"/>
      <c r="DV619" s="17"/>
      <c r="DW619" s="17"/>
      <c r="DX619" s="17"/>
      <c r="DY619" s="17"/>
      <c r="DZ619" s="17"/>
      <c r="EA619" s="17"/>
      <c r="EB619" s="17"/>
      <c r="EC619" s="17"/>
      <c r="ED619" s="17"/>
      <c r="EE619" s="17"/>
      <c r="EF619" s="17"/>
      <c r="EG619" s="17"/>
      <c r="EH619" s="17"/>
      <c r="EI619" s="17"/>
      <c r="EJ619" s="17"/>
      <c r="EK619" s="17"/>
      <c r="EL619" s="17"/>
      <c r="EM619" s="17"/>
      <c r="EN619" s="17"/>
      <c r="EO619" s="17"/>
      <c r="EP619" s="17"/>
      <c r="EQ619" s="17"/>
      <c r="ER619" s="17"/>
      <c r="ES619" s="17"/>
      <c r="ET619" s="17"/>
      <c r="EU619" s="17"/>
      <c r="EV619" s="17"/>
      <c r="EW619" s="17"/>
      <c r="EX619" s="17"/>
      <c r="EY619" s="17"/>
      <c r="EZ619" s="17"/>
      <c r="FA619" s="17"/>
      <c r="FB619" s="17"/>
      <c r="FC619" s="17"/>
      <c r="FD619" s="17"/>
      <c r="FE619" s="17"/>
      <c r="FF619" s="17"/>
      <c r="FG619" s="17"/>
      <c r="FH619" s="17"/>
      <c r="FI619" s="17"/>
      <c r="FJ619" s="17"/>
      <c r="FK619" s="17"/>
      <c r="FL619" s="17"/>
      <c r="FM619" s="17"/>
      <c r="FN619" s="17"/>
      <c r="FO619" s="17"/>
      <c r="FP619" s="17"/>
      <c r="FQ619" s="17"/>
      <c r="FR619" s="17"/>
      <c r="FS619" s="17"/>
      <c r="FT619" s="17"/>
      <c r="FU619" s="17"/>
      <c r="FV619" s="17"/>
      <c r="FW619" s="17"/>
      <c r="FX619" s="17"/>
      <c r="FY619" s="17"/>
      <c r="FZ619" s="17"/>
      <c r="GA619" s="17"/>
      <c r="GB619" s="17"/>
      <c r="GC619" s="17"/>
      <c r="GD619" s="17"/>
      <c r="GE619" s="17"/>
      <c r="GF619" s="17"/>
      <c r="GG619" s="17"/>
      <c r="GH619" s="17"/>
      <c r="GI619" s="17"/>
      <c r="GJ619" s="17"/>
      <c r="GK619" s="17"/>
      <c r="GL619" s="17"/>
      <c r="GM619" s="17"/>
      <c r="GN619" s="17"/>
      <c r="GO619" s="17"/>
      <c r="GP619" s="17"/>
      <c r="GQ619" s="17"/>
      <c r="GR619" s="17"/>
      <c r="GS619" s="17"/>
      <c r="GT619" s="17"/>
      <c r="GU619" s="17"/>
      <c r="GV619" s="17"/>
      <c r="GW619" s="17"/>
      <c r="GX619" s="17"/>
      <c r="GY619" s="17"/>
      <c r="GZ619" s="17"/>
      <c r="HA619" s="17"/>
      <c r="HB619" s="17"/>
      <c r="HC619" s="17"/>
      <c r="HD619" s="17"/>
      <c r="HE619" s="17"/>
      <c r="HF619" s="17"/>
      <c r="HG619" s="17"/>
      <c r="HH619" s="17"/>
      <c r="HI619" s="17"/>
      <c r="HJ619" s="17"/>
      <c r="HK619" s="17"/>
      <c r="HL619" s="17"/>
      <c r="HM619" s="17"/>
      <c r="HN619" s="17"/>
      <c r="HO619" s="17"/>
      <c r="HP619" s="17"/>
      <c r="HQ619" s="17"/>
      <c r="HR619" s="17"/>
      <c r="HS619" s="17"/>
      <c r="HT619" s="17"/>
      <c r="HU619" s="17"/>
      <c r="HV619" s="17"/>
      <c r="HW619" s="17"/>
      <c r="HX619" s="17"/>
      <c r="HY619" s="17"/>
      <c r="HZ619" s="17"/>
      <c r="IA619" s="17"/>
      <c r="IB619" s="17"/>
      <c r="IC619" s="17"/>
      <c r="ID619" s="17"/>
      <c r="IE619" s="17"/>
      <c r="IF619" s="17"/>
      <c r="IG619" s="17"/>
      <c r="IH619" s="17"/>
      <c r="II619" s="17"/>
      <c r="IJ619" s="17"/>
      <c r="IK619" s="17"/>
      <c r="IL619" s="17"/>
      <c r="IM619" s="17"/>
      <c r="IN619" s="17"/>
      <c r="IO619" s="17"/>
      <c r="IP619" s="17"/>
      <c r="IQ619" s="17"/>
      <c r="IR619" s="17"/>
      <c r="IS619" s="17"/>
      <c r="IT619" s="17"/>
    </row>
    <row r="620" spans="2:254" ht="15">
      <c r="B620" s="1">
        <v>1957</v>
      </c>
      <c r="C620" s="2" t="s">
        <v>4</v>
      </c>
      <c r="E620" s="46">
        <f>AVERAGEA(E32:E43)</f>
        <v>0.35000000000000003</v>
      </c>
      <c r="F620" s="43"/>
      <c r="G620" s="43"/>
      <c r="H620" s="43"/>
      <c r="I620" s="13"/>
      <c r="J620" s="13"/>
      <c r="K620" s="49"/>
      <c r="L620" s="43"/>
      <c r="M620" s="13"/>
      <c r="N620" s="13"/>
      <c r="O620" s="13"/>
      <c r="P620" s="13"/>
      <c r="Q620" s="13"/>
      <c r="R620" s="13"/>
      <c r="S620" s="13"/>
      <c r="T620" s="13"/>
      <c r="U620" s="13"/>
      <c r="V620"/>
      <c r="W620"/>
      <c r="X620"/>
      <c r="Y620"/>
      <c r="Z620" s="24"/>
      <c r="AA620" s="13"/>
      <c r="AB620" s="13"/>
      <c r="AC620" s="13"/>
      <c r="AD620" s="13"/>
      <c r="AE620" s="13"/>
      <c r="AF620" s="13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  <c r="BB620" s="17"/>
      <c r="BC620" s="17"/>
      <c r="BD620" s="17"/>
      <c r="BE620" s="17"/>
      <c r="BF620" s="17"/>
      <c r="BG620" s="17"/>
      <c r="BH620" s="17"/>
      <c r="BI620" s="17"/>
      <c r="BJ620" s="17"/>
      <c r="BK620" s="17"/>
      <c r="BL620" s="17"/>
      <c r="BM620" s="17"/>
      <c r="BN620" s="17"/>
      <c r="BO620" s="17"/>
      <c r="BP620" s="17"/>
      <c r="BQ620" s="17"/>
      <c r="BR620" s="17"/>
      <c r="BS620" s="17"/>
      <c r="BT620" s="17"/>
      <c r="BU620" s="17"/>
      <c r="BV620" s="17"/>
      <c r="BW620" s="17"/>
      <c r="BX620" s="17"/>
      <c r="BY620" s="17"/>
      <c r="BZ620" s="17"/>
      <c r="CA620" s="17"/>
      <c r="CB620" s="17"/>
      <c r="CC620" s="17"/>
      <c r="CD620" s="17"/>
      <c r="CE620" s="17"/>
      <c r="CF620" s="17"/>
      <c r="CG620" s="17"/>
      <c r="CH620" s="17"/>
      <c r="CI620" s="17"/>
      <c r="CJ620" s="17"/>
      <c r="CK620" s="17"/>
      <c r="CL620" s="17"/>
      <c r="CM620" s="17"/>
      <c r="CN620" s="17"/>
      <c r="CO620" s="17"/>
      <c r="CP620" s="17"/>
      <c r="CQ620" s="17"/>
      <c r="CR620" s="17"/>
      <c r="CS620" s="17"/>
      <c r="CT620" s="17"/>
      <c r="CU620" s="17"/>
      <c r="CV620" s="17"/>
      <c r="CW620" s="17"/>
      <c r="CX620" s="17"/>
      <c r="CY620" s="17"/>
      <c r="CZ620" s="17"/>
      <c r="DA620" s="17"/>
      <c r="DB620" s="17"/>
      <c r="DC620" s="17"/>
      <c r="DD620" s="17"/>
      <c r="DE620" s="17"/>
      <c r="DF620" s="17"/>
      <c r="DG620" s="17"/>
      <c r="DH620" s="17"/>
      <c r="DI620" s="17"/>
      <c r="DJ620" s="17"/>
      <c r="DK620" s="17"/>
      <c r="DL620" s="17"/>
      <c r="DM620" s="17"/>
      <c r="DN620" s="17"/>
      <c r="DO620" s="17"/>
      <c r="DP620" s="17"/>
      <c r="DQ620" s="17"/>
      <c r="DR620" s="17"/>
      <c r="DS620" s="17"/>
      <c r="DT620" s="17"/>
      <c r="DU620" s="17"/>
      <c r="DV620" s="17"/>
      <c r="DW620" s="17"/>
      <c r="DX620" s="17"/>
      <c r="DY620" s="17"/>
      <c r="DZ620" s="17"/>
      <c r="EA620" s="17"/>
      <c r="EB620" s="17"/>
      <c r="EC620" s="17"/>
      <c r="ED620" s="17"/>
      <c r="EE620" s="17"/>
      <c r="EF620" s="17"/>
      <c r="EG620" s="17"/>
      <c r="EH620" s="17"/>
      <c r="EI620" s="17"/>
      <c r="EJ620" s="17"/>
      <c r="EK620" s="17"/>
      <c r="EL620" s="17"/>
      <c r="EM620" s="17"/>
      <c r="EN620" s="17"/>
      <c r="EO620" s="17"/>
      <c r="EP620" s="17"/>
      <c r="EQ620" s="17"/>
      <c r="ER620" s="17"/>
      <c r="ES620" s="17"/>
      <c r="ET620" s="17"/>
      <c r="EU620" s="17"/>
      <c r="EV620" s="17"/>
      <c r="EW620" s="17"/>
      <c r="EX620" s="17"/>
      <c r="EY620" s="17"/>
      <c r="EZ620" s="17"/>
      <c r="FA620" s="17"/>
      <c r="FB620" s="17"/>
      <c r="FC620" s="17"/>
      <c r="FD620" s="17"/>
      <c r="FE620" s="17"/>
      <c r="FF620" s="17"/>
      <c r="FG620" s="17"/>
      <c r="FH620" s="17"/>
      <c r="FI620" s="17"/>
      <c r="FJ620" s="17"/>
      <c r="FK620" s="17"/>
      <c r="FL620" s="17"/>
      <c r="FM620" s="17"/>
      <c r="FN620" s="17"/>
      <c r="FO620" s="17"/>
      <c r="FP620" s="17"/>
      <c r="FQ620" s="17"/>
      <c r="FR620" s="17"/>
      <c r="FS620" s="17"/>
      <c r="FT620" s="17"/>
      <c r="FU620" s="17"/>
      <c r="FV620" s="17"/>
      <c r="FW620" s="17"/>
      <c r="FX620" s="17"/>
      <c r="FY620" s="17"/>
      <c r="FZ620" s="17"/>
      <c r="GA620" s="17"/>
      <c r="GB620" s="17"/>
      <c r="GC620" s="17"/>
      <c r="GD620" s="17"/>
      <c r="GE620" s="17"/>
      <c r="GF620" s="17"/>
      <c r="GG620" s="17"/>
      <c r="GH620" s="17"/>
      <c r="GI620" s="17"/>
      <c r="GJ620" s="17"/>
      <c r="GK620" s="17"/>
      <c r="GL620" s="17"/>
      <c r="GM620" s="17"/>
      <c r="GN620" s="17"/>
      <c r="GO620" s="17"/>
      <c r="GP620" s="17"/>
      <c r="GQ620" s="17"/>
      <c r="GR620" s="17"/>
      <c r="GS620" s="17"/>
      <c r="GT620" s="17"/>
      <c r="GU620" s="17"/>
      <c r="GV620" s="17"/>
      <c r="GW620" s="17"/>
      <c r="GX620" s="17"/>
      <c r="GY620" s="17"/>
      <c r="GZ620" s="17"/>
      <c r="HA620" s="17"/>
      <c r="HB620" s="17"/>
      <c r="HC620" s="17"/>
      <c r="HD620" s="17"/>
      <c r="HE620" s="17"/>
      <c r="HF620" s="17"/>
      <c r="HG620" s="17"/>
      <c r="HH620" s="17"/>
      <c r="HI620" s="17"/>
      <c r="HJ620" s="17"/>
      <c r="HK620" s="17"/>
      <c r="HL620" s="17"/>
      <c r="HM620" s="17"/>
      <c r="HN620" s="17"/>
      <c r="HO620" s="17"/>
      <c r="HP620" s="17"/>
      <c r="HQ620" s="17"/>
      <c r="HR620" s="17"/>
      <c r="HS620" s="17"/>
      <c r="HT620" s="17"/>
      <c r="HU620" s="17"/>
      <c r="HV620" s="17"/>
      <c r="HW620" s="17"/>
      <c r="HX620" s="17"/>
      <c r="HY620" s="17"/>
      <c r="HZ620" s="17"/>
      <c r="IA620" s="17"/>
      <c r="IB620" s="17"/>
      <c r="IC620" s="17"/>
      <c r="ID620" s="17"/>
      <c r="IE620" s="17"/>
      <c r="IF620" s="17"/>
      <c r="IG620" s="17"/>
      <c r="IH620" s="17"/>
      <c r="II620" s="17"/>
      <c r="IJ620" s="17"/>
      <c r="IK620" s="17"/>
      <c r="IL620" s="17"/>
      <c r="IM620" s="17"/>
      <c r="IN620" s="17"/>
      <c r="IO620" s="17"/>
      <c r="IP620" s="17"/>
      <c r="IQ620" s="17"/>
      <c r="IR620" s="17"/>
      <c r="IS620" s="17"/>
      <c r="IT620" s="17"/>
    </row>
    <row r="621" spans="2:254" ht="15">
      <c r="B621" s="1">
        <v>1958</v>
      </c>
      <c r="C621" s="2" t="s">
        <v>4</v>
      </c>
      <c r="E621" s="46">
        <f>AVERAGEA(E44:E55)</f>
        <v>0.33348790322580646</v>
      </c>
      <c r="F621" s="43"/>
      <c r="G621" s="43"/>
      <c r="H621" s="43"/>
      <c r="I621" s="13"/>
      <c r="J621" s="13"/>
      <c r="K621" s="49"/>
      <c r="L621" s="43"/>
      <c r="M621" s="13"/>
      <c r="N621" s="13"/>
      <c r="O621" s="13"/>
      <c r="P621" s="13"/>
      <c r="Q621" s="13"/>
      <c r="R621" s="13"/>
      <c r="S621" s="13"/>
      <c r="T621" s="13"/>
      <c r="U621" s="13"/>
      <c r="V621"/>
      <c r="W621"/>
      <c r="X621"/>
      <c r="Y621"/>
      <c r="Z621" s="24"/>
      <c r="AA621" s="13"/>
      <c r="AB621" s="13"/>
      <c r="AC621" s="13"/>
      <c r="AD621" s="13"/>
      <c r="AE621" s="13"/>
      <c r="AF621" s="13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  <c r="BB621" s="17"/>
      <c r="BC621" s="17"/>
      <c r="BD621" s="17"/>
      <c r="BE621" s="17"/>
      <c r="BF621" s="17"/>
      <c r="BG621" s="17"/>
      <c r="BH621" s="17"/>
      <c r="BI621" s="17"/>
      <c r="BJ621" s="17"/>
      <c r="BK621" s="17"/>
      <c r="BL621" s="17"/>
      <c r="BM621" s="17"/>
      <c r="BN621" s="17"/>
      <c r="BO621" s="17"/>
      <c r="BP621" s="17"/>
      <c r="BQ621" s="17"/>
      <c r="BR621" s="17"/>
      <c r="BS621" s="17"/>
      <c r="BT621" s="17"/>
      <c r="BU621" s="17"/>
      <c r="BV621" s="17"/>
      <c r="BW621" s="17"/>
      <c r="BX621" s="17"/>
      <c r="BY621" s="17"/>
      <c r="BZ621" s="17"/>
      <c r="CA621" s="17"/>
      <c r="CB621" s="17"/>
      <c r="CC621" s="17"/>
      <c r="CD621" s="17"/>
      <c r="CE621" s="17"/>
      <c r="CF621" s="17"/>
      <c r="CG621" s="17"/>
      <c r="CH621" s="17"/>
      <c r="CI621" s="17"/>
      <c r="CJ621" s="17"/>
      <c r="CK621" s="17"/>
      <c r="CL621" s="17"/>
      <c r="CM621" s="17"/>
      <c r="CN621" s="17"/>
      <c r="CO621" s="17"/>
      <c r="CP621" s="17"/>
      <c r="CQ621" s="17"/>
      <c r="CR621" s="17"/>
      <c r="CS621" s="17"/>
      <c r="CT621" s="17"/>
      <c r="CU621" s="17"/>
      <c r="CV621" s="17"/>
      <c r="CW621" s="17"/>
      <c r="CX621" s="17"/>
      <c r="CY621" s="17"/>
      <c r="CZ621" s="17"/>
      <c r="DA621" s="17"/>
      <c r="DB621" s="17"/>
      <c r="DC621" s="17"/>
      <c r="DD621" s="17"/>
      <c r="DE621" s="17"/>
      <c r="DF621" s="17"/>
      <c r="DG621" s="17"/>
      <c r="DH621" s="17"/>
      <c r="DI621" s="17"/>
      <c r="DJ621" s="17"/>
      <c r="DK621" s="17"/>
      <c r="DL621" s="17"/>
      <c r="DM621" s="17"/>
      <c r="DN621" s="17"/>
      <c r="DO621" s="17"/>
      <c r="DP621" s="17"/>
      <c r="DQ621" s="17"/>
      <c r="DR621" s="17"/>
      <c r="DS621" s="17"/>
      <c r="DT621" s="17"/>
      <c r="DU621" s="17"/>
      <c r="DV621" s="17"/>
      <c r="DW621" s="17"/>
      <c r="DX621" s="17"/>
      <c r="DY621" s="17"/>
      <c r="DZ621" s="17"/>
      <c r="EA621" s="17"/>
      <c r="EB621" s="17"/>
      <c r="EC621" s="17"/>
      <c r="ED621" s="17"/>
      <c r="EE621" s="17"/>
      <c r="EF621" s="17"/>
      <c r="EG621" s="17"/>
      <c r="EH621" s="17"/>
      <c r="EI621" s="17"/>
      <c r="EJ621" s="17"/>
      <c r="EK621" s="17"/>
      <c r="EL621" s="17"/>
      <c r="EM621" s="17"/>
      <c r="EN621" s="17"/>
      <c r="EO621" s="17"/>
      <c r="EP621" s="17"/>
      <c r="EQ621" s="17"/>
      <c r="ER621" s="17"/>
      <c r="ES621" s="17"/>
      <c r="ET621" s="17"/>
      <c r="EU621" s="17"/>
      <c r="EV621" s="17"/>
      <c r="EW621" s="17"/>
      <c r="EX621" s="17"/>
      <c r="EY621" s="17"/>
      <c r="EZ621" s="17"/>
      <c r="FA621" s="17"/>
      <c r="FB621" s="17"/>
      <c r="FC621" s="17"/>
      <c r="FD621" s="17"/>
      <c r="FE621" s="17"/>
      <c r="FF621" s="17"/>
      <c r="FG621" s="17"/>
      <c r="FH621" s="17"/>
      <c r="FI621" s="17"/>
      <c r="FJ621" s="17"/>
      <c r="FK621" s="17"/>
      <c r="FL621" s="17"/>
      <c r="FM621" s="17"/>
      <c r="FN621" s="17"/>
      <c r="FO621" s="17"/>
      <c r="FP621" s="17"/>
      <c r="FQ621" s="17"/>
      <c r="FR621" s="17"/>
      <c r="FS621" s="17"/>
      <c r="FT621" s="17"/>
      <c r="FU621" s="17"/>
      <c r="FV621" s="17"/>
      <c r="FW621" s="17"/>
      <c r="FX621" s="17"/>
      <c r="FY621" s="17"/>
      <c r="FZ621" s="17"/>
      <c r="GA621" s="17"/>
      <c r="GB621" s="17"/>
      <c r="GC621" s="17"/>
      <c r="GD621" s="17"/>
      <c r="GE621" s="17"/>
      <c r="GF621" s="17"/>
      <c r="GG621" s="17"/>
      <c r="GH621" s="17"/>
      <c r="GI621" s="17"/>
      <c r="GJ621" s="17"/>
      <c r="GK621" s="17"/>
      <c r="GL621" s="17"/>
      <c r="GM621" s="17"/>
      <c r="GN621" s="17"/>
      <c r="GO621" s="17"/>
      <c r="GP621" s="17"/>
      <c r="GQ621" s="17"/>
      <c r="GR621" s="17"/>
      <c r="GS621" s="17"/>
      <c r="GT621" s="17"/>
      <c r="GU621" s="17"/>
      <c r="GV621" s="17"/>
      <c r="GW621" s="17"/>
      <c r="GX621" s="17"/>
      <c r="GY621" s="17"/>
      <c r="GZ621" s="17"/>
      <c r="HA621" s="17"/>
      <c r="HB621" s="17"/>
      <c r="HC621" s="17"/>
      <c r="HD621" s="17"/>
      <c r="HE621" s="17"/>
      <c r="HF621" s="17"/>
      <c r="HG621" s="17"/>
      <c r="HH621" s="17"/>
      <c r="HI621" s="17"/>
      <c r="HJ621" s="17"/>
      <c r="HK621" s="17"/>
      <c r="HL621" s="17"/>
      <c r="HM621" s="17"/>
      <c r="HN621" s="17"/>
      <c r="HO621" s="17"/>
      <c r="HP621" s="17"/>
      <c r="HQ621" s="17"/>
      <c r="HR621" s="17"/>
      <c r="HS621" s="17"/>
      <c r="HT621" s="17"/>
      <c r="HU621" s="17"/>
      <c r="HV621" s="17"/>
      <c r="HW621" s="17"/>
      <c r="HX621" s="17"/>
      <c r="HY621" s="17"/>
      <c r="HZ621" s="17"/>
      <c r="IA621" s="17"/>
      <c r="IB621" s="17"/>
      <c r="IC621" s="17"/>
      <c r="ID621" s="17"/>
      <c r="IE621" s="17"/>
      <c r="IF621" s="17"/>
      <c r="IG621" s="17"/>
      <c r="IH621" s="17"/>
      <c r="II621" s="17"/>
      <c r="IJ621" s="17"/>
      <c r="IK621" s="17"/>
      <c r="IL621" s="17"/>
      <c r="IM621" s="17"/>
      <c r="IN621" s="17"/>
      <c r="IO621" s="17"/>
      <c r="IP621" s="17"/>
      <c r="IQ621" s="17"/>
      <c r="IR621" s="17"/>
      <c r="IS621" s="17"/>
      <c r="IT621" s="17"/>
    </row>
    <row r="622" spans="2:254" ht="15">
      <c r="B622" s="1">
        <v>1959</v>
      </c>
      <c r="C622" s="2" t="s">
        <v>4</v>
      </c>
      <c r="E622" s="46">
        <f>AVERAGEA(E56:E67)</f>
        <v>0.32750000000000007</v>
      </c>
      <c r="F622" s="43"/>
      <c r="G622" s="43"/>
      <c r="H622" s="43"/>
      <c r="I622" s="13"/>
      <c r="J622" s="13"/>
      <c r="K622" s="49"/>
      <c r="L622" s="43"/>
      <c r="M622" s="13"/>
      <c r="N622" s="13"/>
      <c r="O622" s="13"/>
      <c r="P622" s="13"/>
      <c r="Q622" s="13"/>
      <c r="R622" s="13"/>
      <c r="S622" s="13"/>
      <c r="T622" s="13"/>
      <c r="U622" s="13"/>
      <c r="V622"/>
      <c r="W622"/>
      <c r="X622"/>
      <c r="Y622"/>
      <c r="Z622" s="24"/>
      <c r="AA622" s="13"/>
      <c r="AB622" s="13"/>
      <c r="AC622" s="13"/>
      <c r="AD622" s="13"/>
      <c r="AE622" s="13"/>
      <c r="AF622" s="13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  <c r="BC622" s="17"/>
      <c r="BD622" s="17"/>
      <c r="BE622" s="17"/>
      <c r="BF622" s="17"/>
      <c r="BG622" s="17"/>
      <c r="BH622" s="17"/>
      <c r="BI622" s="17"/>
      <c r="BJ622" s="17"/>
      <c r="BK622" s="17"/>
      <c r="BL622" s="17"/>
      <c r="BM622" s="17"/>
      <c r="BN622" s="17"/>
      <c r="BO622" s="17"/>
      <c r="BP622" s="17"/>
      <c r="BQ622" s="17"/>
      <c r="BR622" s="17"/>
      <c r="BS622" s="17"/>
      <c r="BT622" s="17"/>
      <c r="BU622" s="17"/>
      <c r="BV622" s="17"/>
      <c r="BW622" s="17"/>
      <c r="BX622" s="17"/>
      <c r="BY622" s="17"/>
      <c r="BZ622" s="17"/>
      <c r="CA622" s="17"/>
      <c r="CB622" s="17"/>
      <c r="CC622" s="17"/>
      <c r="CD622" s="17"/>
      <c r="CE622" s="17"/>
      <c r="CF622" s="17"/>
      <c r="CG622" s="17"/>
      <c r="CH622" s="17"/>
      <c r="CI622" s="17"/>
      <c r="CJ622" s="17"/>
      <c r="CK622" s="17"/>
      <c r="CL622" s="17"/>
      <c r="CM622" s="17"/>
      <c r="CN622" s="17"/>
      <c r="CO622" s="17"/>
      <c r="CP622" s="17"/>
      <c r="CQ622" s="17"/>
      <c r="CR622" s="17"/>
      <c r="CS622" s="17"/>
      <c r="CT622" s="17"/>
      <c r="CU622" s="17"/>
      <c r="CV622" s="17"/>
      <c r="CW622" s="17"/>
      <c r="CX622" s="17"/>
      <c r="CY622" s="17"/>
      <c r="CZ622" s="17"/>
      <c r="DA622" s="17"/>
      <c r="DB622" s="17"/>
      <c r="DC622" s="17"/>
      <c r="DD622" s="17"/>
      <c r="DE622" s="17"/>
      <c r="DF622" s="17"/>
      <c r="DG622" s="17"/>
      <c r="DH622" s="17"/>
      <c r="DI622" s="17"/>
      <c r="DJ622" s="17"/>
      <c r="DK622" s="17"/>
      <c r="DL622" s="17"/>
      <c r="DM622" s="17"/>
      <c r="DN622" s="17"/>
      <c r="DO622" s="17"/>
      <c r="DP622" s="17"/>
      <c r="DQ622" s="17"/>
      <c r="DR622" s="17"/>
      <c r="DS622" s="17"/>
      <c r="DT622" s="17"/>
      <c r="DU622" s="17"/>
      <c r="DV622" s="17"/>
      <c r="DW622" s="17"/>
      <c r="DX622" s="17"/>
      <c r="DY622" s="17"/>
      <c r="DZ622" s="17"/>
      <c r="EA622" s="17"/>
      <c r="EB622" s="17"/>
      <c r="EC622" s="17"/>
      <c r="ED622" s="17"/>
      <c r="EE622" s="17"/>
      <c r="EF622" s="17"/>
      <c r="EG622" s="17"/>
      <c r="EH622" s="17"/>
      <c r="EI622" s="17"/>
      <c r="EJ622" s="17"/>
      <c r="EK622" s="17"/>
      <c r="EL622" s="17"/>
      <c r="EM622" s="17"/>
      <c r="EN622" s="17"/>
      <c r="EO622" s="17"/>
      <c r="EP622" s="17"/>
      <c r="EQ622" s="17"/>
      <c r="ER622" s="17"/>
      <c r="ES622" s="17"/>
      <c r="ET622" s="17"/>
      <c r="EU622" s="17"/>
      <c r="EV622" s="17"/>
      <c r="EW622" s="17"/>
      <c r="EX622" s="17"/>
      <c r="EY622" s="17"/>
      <c r="EZ622" s="17"/>
      <c r="FA622" s="17"/>
      <c r="FB622" s="17"/>
      <c r="FC622" s="17"/>
      <c r="FD622" s="17"/>
      <c r="FE622" s="17"/>
      <c r="FF622" s="17"/>
      <c r="FG622" s="17"/>
      <c r="FH622" s="17"/>
      <c r="FI622" s="17"/>
      <c r="FJ622" s="17"/>
      <c r="FK622" s="17"/>
      <c r="FL622" s="17"/>
      <c r="FM622" s="17"/>
      <c r="FN622" s="17"/>
      <c r="FO622" s="17"/>
      <c r="FP622" s="17"/>
      <c r="FQ622" s="17"/>
      <c r="FR622" s="17"/>
      <c r="FS622" s="17"/>
      <c r="FT622" s="17"/>
      <c r="FU622" s="17"/>
      <c r="FV622" s="17"/>
      <c r="FW622" s="17"/>
      <c r="FX622" s="17"/>
      <c r="FY622" s="17"/>
      <c r="FZ622" s="17"/>
      <c r="GA622" s="17"/>
      <c r="GB622" s="17"/>
      <c r="GC622" s="17"/>
      <c r="GD622" s="17"/>
      <c r="GE622" s="17"/>
      <c r="GF622" s="17"/>
      <c r="GG622" s="17"/>
      <c r="GH622" s="17"/>
      <c r="GI622" s="17"/>
      <c r="GJ622" s="17"/>
      <c r="GK622" s="17"/>
      <c r="GL622" s="17"/>
      <c r="GM622" s="17"/>
      <c r="GN622" s="17"/>
      <c r="GO622" s="17"/>
      <c r="GP622" s="17"/>
      <c r="GQ622" s="17"/>
      <c r="GR622" s="17"/>
      <c r="GS622" s="17"/>
      <c r="GT622" s="17"/>
      <c r="GU622" s="17"/>
      <c r="GV622" s="17"/>
      <c r="GW622" s="17"/>
      <c r="GX622" s="17"/>
      <c r="GY622" s="17"/>
      <c r="GZ622" s="17"/>
      <c r="HA622" s="17"/>
      <c r="HB622" s="17"/>
      <c r="HC622" s="17"/>
      <c r="HD622" s="17"/>
      <c r="HE622" s="17"/>
      <c r="HF622" s="17"/>
      <c r="HG622" s="17"/>
      <c r="HH622" s="17"/>
      <c r="HI622" s="17"/>
      <c r="HJ622" s="17"/>
      <c r="HK622" s="17"/>
      <c r="HL622" s="17"/>
      <c r="HM622" s="17"/>
      <c r="HN622" s="17"/>
      <c r="HO622" s="17"/>
      <c r="HP622" s="17"/>
      <c r="HQ622" s="17"/>
      <c r="HR622" s="17"/>
      <c r="HS622" s="17"/>
      <c r="HT622" s="17"/>
      <c r="HU622" s="17"/>
      <c r="HV622" s="17"/>
      <c r="HW622" s="17"/>
      <c r="HX622" s="17"/>
      <c r="HY622" s="17"/>
      <c r="HZ622" s="17"/>
      <c r="IA622" s="17"/>
      <c r="IB622" s="17"/>
      <c r="IC622" s="17"/>
      <c r="ID622" s="17"/>
      <c r="IE622" s="17"/>
      <c r="IF622" s="17"/>
      <c r="IG622" s="17"/>
      <c r="IH622" s="17"/>
      <c r="II622" s="17"/>
      <c r="IJ622" s="17"/>
      <c r="IK622" s="17"/>
      <c r="IL622" s="17"/>
      <c r="IM622" s="17"/>
      <c r="IN622" s="17"/>
      <c r="IO622" s="17"/>
      <c r="IP622" s="17"/>
      <c r="IQ622" s="17"/>
      <c r="IR622" s="17"/>
      <c r="IS622" s="17"/>
      <c r="IT622" s="17"/>
    </row>
    <row r="623" spans="1:254" ht="15">
      <c r="A623" s="65"/>
      <c r="B623" s="6">
        <v>1960</v>
      </c>
      <c r="C623" s="7" t="s">
        <v>4</v>
      </c>
      <c r="D623" s="33"/>
      <c r="E623" s="47">
        <f>AVERAGEA(E68:E79)</f>
        <v>0.33479901433691756</v>
      </c>
      <c r="F623" s="42"/>
      <c r="G623" s="42"/>
      <c r="H623" s="42"/>
      <c r="I623" s="15"/>
      <c r="J623" s="15"/>
      <c r="K623" s="48"/>
      <c r="L623" s="42"/>
      <c r="M623" s="15"/>
      <c r="N623" s="15"/>
      <c r="O623" s="15"/>
      <c r="P623" s="15"/>
      <c r="Q623" s="15"/>
      <c r="R623" s="15"/>
      <c r="S623" s="15"/>
      <c r="T623" s="15"/>
      <c r="U623" s="15"/>
      <c r="V623"/>
      <c r="W623"/>
      <c r="X623"/>
      <c r="Y623"/>
      <c r="Z623" s="24"/>
      <c r="AA623" s="13"/>
      <c r="AB623" s="13"/>
      <c r="AC623" s="13"/>
      <c r="AD623" s="13"/>
      <c r="AE623" s="13"/>
      <c r="AF623" s="13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  <c r="BB623" s="17"/>
      <c r="BC623" s="17"/>
      <c r="BD623" s="17"/>
      <c r="BE623" s="17"/>
      <c r="BF623" s="17"/>
      <c r="BG623" s="17"/>
      <c r="BH623" s="17"/>
      <c r="BI623" s="17"/>
      <c r="BJ623" s="17"/>
      <c r="BK623" s="17"/>
      <c r="BL623" s="17"/>
      <c r="BM623" s="17"/>
      <c r="BN623" s="17"/>
      <c r="BO623" s="17"/>
      <c r="BP623" s="17"/>
      <c r="BQ623" s="17"/>
      <c r="BR623" s="17"/>
      <c r="BS623" s="17"/>
      <c r="BT623" s="17"/>
      <c r="BU623" s="17"/>
      <c r="BV623" s="17"/>
      <c r="BW623" s="17"/>
      <c r="BX623" s="17"/>
      <c r="BY623" s="17"/>
      <c r="BZ623" s="17"/>
      <c r="CA623" s="17"/>
      <c r="CB623" s="17"/>
      <c r="CC623" s="17"/>
      <c r="CD623" s="17"/>
      <c r="CE623" s="17"/>
      <c r="CF623" s="17"/>
      <c r="CG623" s="17"/>
      <c r="CH623" s="17"/>
      <c r="CI623" s="17"/>
      <c r="CJ623" s="17"/>
      <c r="CK623" s="17"/>
      <c r="CL623" s="17"/>
      <c r="CM623" s="17"/>
      <c r="CN623" s="17"/>
      <c r="CO623" s="17"/>
      <c r="CP623" s="17"/>
      <c r="CQ623" s="17"/>
      <c r="CR623" s="17"/>
      <c r="CS623" s="17"/>
      <c r="CT623" s="17"/>
      <c r="CU623" s="17"/>
      <c r="CV623" s="17"/>
      <c r="CW623" s="17"/>
      <c r="CX623" s="17"/>
      <c r="CY623" s="17"/>
      <c r="CZ623" s="17"/>
      <c r="DA623" s="17"/>
      <c r="DB623" s="17"/>
      <c r="DC623" s="17"/>
      <c r="DD623" s="17"/>
      <c r="DE623" s="17"/>
      <c r="DF623" s="17"/>
      <c r="DG623" s="17"/>
      <c r="DH623" s="17"/>
      <c r="DI623" s="17"/>
      <c r="DJ623" s="17"/>
      <c r="DK623" s="17"/>
      <c r="DL623" s="17"/>
      <c r="DM623" s="17"/>
      <c r="DN623" s="17"/>
      <c r="DO623" s="17"/>
      <c r="DP623" s="17"/>
      <c r="DQ623" s="17"/>
      <c r="DR623" s="17"/>
      <c r="DS623" s="17"/>
      <c r="DT623" s="17"/>
      <c r="DU623" s="17"/>
      <c r="DV623" s="17"/>
      <c r="DW623" s="17"/>
      <c r="DX623" s="17"/>
      <c r="DY623" s="17"/>
      <c r="DZ623" s="17"/>
      <c r="EA623" s="17"/>
      <c r="EB623" s="17"/>
      <c r="EC623" s="17"/>
      <c r="ED623" s="17"/>
      <c r="EE623" s="17"/>
      <c r="EF623" s="17"/>
      <c r="EG623" s="17"/>
      <c r="EH623" s="17"/>
      <c r="EI623" s="17"/>
      <c r="EJ623" s="17"/>
      <c r="EK623" s="17"/>
      <c r="EL623" s="17"/>
      <c r="EM623" s="17"/>
      <c r="EN623" s="17"/>
      <c r="EO623" s="17"/>
      <c r="EP623" s="17"/>
      <c r="EQ623" s="17"/>
      <c r="ER623" s="17"/>
      <c r="ES623" s="17"/>
      <c r="ET623" s="17"/>
      <c r="EU623" s="17"/>
      <c r="EV623" s="17"/>
      <c r="EW623" s="17"/>
      <c r="EX623" s="17"/>
      <c r="EY623" s="17"/>
      <c r="EZ623" s="17"/>
      <c r="FA623" s="17"/>
      <c r="FB623" s="17"/>
      <c r="FC623" s="17"/>
      <c r="FD623" s="17"/>
      <c r="FE623" s="17"/>
      <c r="FF623" s="17"/>
      <c r="FG623" s="17"/>
      <c r="FH623" s="17"/>
      <c r="FI623" s="17"/>
      <c r="FJ623" s="17"/>
      <c r="FK623" s="17"/>
      <c r="FL623" s="17"/>
      <c r="FM623" s="17"/>
      <c r="FN623" s="17"/>
      <c r="FO623" s="17"/>
      <c r="FP623" s="17"/>
      <c r="FQ623" s="17"/>
      <c r="FR623" s="17"/>
      <c r="FS623" s="17"/>
      <c r="FT623" s="17"/>
      <c r="FU623" s="17"/>
      <c r="FV623" s="17"/>
      <c r="FW623" s="17"/>
      <c r="FX623" s="17"/>
      <c r="FY623" s="17"/>
      <c r="FZ623" s="17"/>
      <c r="GA623" s="17"/>
      <c r="GB623" s="17"/>
      <c r="GC623" s="17"/>
      <c r="GD623" s="17"/>
      <c r="GE623" s="17"/>
      <c r="GF623" s="17"/>
      <c r="GG623" s="17"/>
      <c r="GH623" s="17"/>
      <c r="GI623" s="17"/>
      <c r="GJ623" s="17"/>
      <c r="GK623" s="17"/>
      <c r="GL623" s="17"/>
      <c r="GM623" s="17"/>
      <c r="GN623" s="17"/>
      <c r="GO623" s="17"/>
      <c r="GP623" s="17"/>
      <c r="GQ623" s="17"/>
      <c r="GR623" s="17"/>
      <c r="GS623" s="17"/>
      <c r="GT623" s="17"/>
      <c r="GU623" s="17"/>
      <c r="GV623" s="17"/>
      <c r="GW623" s="17"/>
      <c r="GX623" s="17"/>
      <c r="GY623" s="17"/>
      <c r="GZ623" s="17"/>
      <c r="HA623" s="17"/>
      <c r="HB623" s="17"/>
      <c r="HC623" s="17"/>
      <c r="HD623" s="17"/>
      <c r="HE623" s="17"/>
      <c r="HF623" s="17"/>
      <c r="HG623" s="17"/>
      <c r="HH623" s="17"/>
      <c r="HI623" s="17"/>
      <c r="HJ623" s="17"/>
      <c r="HK623" s="17"/>
      <c r="HL623" s="17"/>
      <c r="HM623" s="17"/>
      <c r="HN623" s="17"/>
      <c r="HO623" s="17"/>
      <c r="HP623" s="17"/>
      <c r="HQ623" s="17"/>
      <c r="HR623" s="17"/>
      <c r="HS623" s="17"/>
      <c r="HT623" s="17"/>
      <c r="HU623" s="17"/>
      <c r="HV623" s="17"/>
      <c r="HW623" s="17"/>
      <c r="HX623" s="17"/>
      <c r="HY623" s="17"/>
      <c r="HZ623" s="17"/>
      <c r="IA623" s="17"/>
      <c r="IB623" s="17"/>
      <c r="IC623" s="17"/>
      <c r="ID623" s="17"/>
      <c r="IE623" s="17"/>
      <c r="IF623" s="17"/>
      <c r="IG623" s="17"/>
      <c r="IH623" s="17"/>
      <c r="II623" s="17"/>
      <c r="IJ623" s="17"/>
      <c r="IK623" s="17"/>
      <c r="IL623" s="17"/>
      <c r="IM623" s="17"/>
      <c r="IN623" s="17"/>
      <c r="IO623" s="17"/>
      <c r="IP623" s="17"/>
      <c r="IQ623" s="17"/>
      <c r="IR623" s="17"/>
      <c r="IS623" s="17"/>
      <c r="IT623" s="17"/>
    </row>
    <row r="624" spans="2:254" ht="15">
      <c r="B624" s="1">
        <v>1961</v>
      </c>
      <c r="C624" s="2" t="s">
        <v>4</v>
      </c>
      <c r="E624" s="46">
        <f>AVERAGEA(E80:E91)</f>
        <v>0.36275555555555566</v>
      </c>
      <c r="F624" s="43"/>
      <c r="G624" s="43"/>
      <c r="H624" s="43"/>
      <c r="I624" s="13"/>
      <c r="J624" s="13"/>
      <c r="K624" s="49"/>
      <c r="L624" s="43"/>
      <c r="M624" s="13"/>
      <c r="N624" s="13"/>
      <c r="O624" s="13"/>
      <c r="P624" s="13"/>
      <c r="Q624" s="13"/>
      <c r="R624" s="13"/>
      <c r="S624" s="13"/>
      <c r="T624" s="13"/>
      <c r="U624" s="13"/>
      <c r="V624"/>
      <c r="W624"/>
      <c r="X624"/>
      <c r="Y624"/>
      <c r="Z624" s="24"/>
      <c r="AA624" s="13"/>
      <c r="AB624" s="13"/>
      <c r="AC624" s="13"/>
      <c r="AD624" s="13"/>
      <c r="AE624" s="13"/>
      <c r="AF624" s="13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  <c r="BB624" s="17"/>
      <c r="BC624" s="17"/>
      <c r="BD624" s="17"/>
      <c r="BE624" s="17"/>
      <c r="BF624" s="17"/>
      <c r="BG624" s="17"/>
      <c r="BH624" s="17"/>
      <c r="BI624" s="17"/>
      <c r="BJ624" s="17"/>
      <c r="BK624" s="17"/>
      <c r="BL624" s="17"/>
      <c r="BM624" s="17"/>
      <c r="BN624" s="17"/>
      <c r="BO624" s="17"/>
      <c r="BP624" s="17"/>
      <c r="BQ624" s="17"/>
      <c r="BR624" s="17"/>
      <c r="BS624" s="17"/>
      <c r="BT624" s="17"/>
      <c r="BU624" s="17"/>
      <c r="BV624" s="17"/>
      <c r="BW624" s="17"/>
      <c r="BX624" s="17"/>
      <c r="BY624" s="17"/>
      <c r="BZ624" s="17"/>
      <c r="CA624" s="17"/>
      <c r="CB624" s="17"/>
      <c r="CC624" s="17"/>
      <c r="CD624" s="17"/>
      <c r="CE624" s="17"/>
      <c r="CF624" s="17"/>
      <c r="CG624" s="17"/>
      <c r="CH624" s="17"/>
      <c r="CI624" s="17"/>
      <c r="CJ624" s="17"/>
      <c r="CK624" s="17"/>
      <c r="CL624" s="17"/>
      <c r="CM624" s="17"/>
      <c r="CN624" s="17"/>
      <c r="CO624" s="17"/>
      <c r="CP624" s="17"/>
      <c r="CQ624" s="17"/>
      <c r="CR624" s="17"/>
      <c r="CS624" s="17"/>
      <c r="CT624" s="17"/>
      <c r="CU624" s="17"/>
      <c r="CV624" s="17"/>
      <c r="CW624" s="17"/>
      <c r="CX624" s="17"/>
      <c r="CY624" s="17"/>
      <c r="CZ624" s="17"/>
      <c r="DA624" s="17"/>
      <c r="DB624" s="17"/>
      <c r="DC624" s="17"/>
      <c r="DD624" s="17"/>
      <c r="DE624" s="17"/>
      <c r="DF624" s="17"/>
      <c r="DG624" s="17"/>
      <c r="DH624" s="17"/>
      <c r="DI624" s="17"/>
      <c r="DJ624" s="17"/>
      <c r="DK624" s="17"/>
      <c r="DL624" s="17"/>
      <c r="DM624" s="17"/>
      <c r="DN624" s="17"/>
      <c r="DO624" s="17"/>
      <c r="DP624" s="17"/>
      <c r="DQ624" s="17"/>
      <c r="DR624" s="17"/>
      <c r="DS624" s="17"/>
      <c r="DT624" s="17"/>
      <c r="DU624" s="17"/>
      <c r="DV624" s="17"/>
      <c r="DW624" s="17"/>
      <c r="DX624" s="17"/>
      <c r="DY624" s="17"/>
      <c r="DZ624" s="17"/>
      <c r="EA624" s="17"/>
      <c r="EB624" s="17"/>
      <c r="EC624" s="17"/>
      <c r="ED624" s="17"/>
      <c r="EE624" s="17"/>
      <c r="EF624" s="17"/>
      <c r="EG624" s="17"/>
      <c r="EH624" s="17"/>
      <c r="EI624" s="17"/>
      <c r="EJ624" s="17"/>
      <c r="EK624" s="17"/>
      <c r="EL624" s="17"/>
      <c r="EM624" s="17"/>
      <c r="EN624" s="17"/>
      <c r="EO624" s="17"/>
      <c r="EP624" s="17"/>
      <c r="EQ624" s="17"/>
      <c r="ER624" s="17"/>
      <c r="ES624" s="17"/>
      <c r="ET624" s="17"/>
      <c r="EU624" s="17"/>
      <c r="EV624" s="17"/>
      <c r="EW624" s="17"/>
      <c r="EX624" s="17"/>
      <c r="EY624" s="17"/>
      <c r="EZ624" s="17"/>
      <c r="FA624" s="17"/>
      <c r="FB624" s="17"/>
      <c r="FC624" s="17"/>
      <c r="FD624" s="17"/>
      <c r="FE624" s="17"/>
      <c r="FF624" s="17"/>
      <c r="FG624" s="17"/>
      <c r="FH624" s="17"/>
      <c r="FI624" s="17"/>
      <c r="FJ624" s="17"/>
      <c r="FK624" s="17"/>
      <c r="FL624" s="17"/>
      <c r="FM624" s="17"/>
      <c r="FN624" s="17"/>
      <c r="FO624" s="17"/>
      <c r="FP624" s="17"/>
      <c r="FQ624" s="17"/>
      <c r="FR624" s="17"/>
      <c r="FS624" s="17"/>
      <c r="FT624" s="17"/>
      <c r="FU624" s="17"/>
      <c r="FV624" s="17"/>
      <c r="FW624" s="17"/>
      <c r="FX624" s="17"/>
      <c r="FY624" s="17"/>
      <c r="FZ624" s="17"/>
      <c r="GA624" s="17"/>
      <c r="GB624" s="17"/>
      <c r="GC624" s="17"/>
      <c r="GD624" s="17"/>
      <c r="GE624" s="17"/>
      <c r="GF624" s="17"/>
      <c r="GG624" s="17"/>
      <c r="GH624" s="17"/>
      <c r="GI624" s="17"/>
      <c r="GJ624" s="17"/>
      <c r="GK624" s="17"/>
      <c r="GL624" s="17"/>
      <c r="GM624" s="17"/>
      <c r="GN624" s="17"/>
      <c r="GO624" s="17"/>
      <c r="GP624" s="17"/>
      <c r="GQ624" s="17"/>
      <c r="GR624" s="17"/>
      <c r="GS624" s="17"/>
      <c r="GT624" s="17"/>
      <c r="GU624" s="17"/>
      <c r="GV624" s="17"/>
      <c r="GW624" s="17"/>
      <c r="GX624" s="17"/>
      <c r="GY624" s="17"/>
      <c r="GZ624" s="17"/>
      <c r="HA624" s="17"/>
      <c r="HB624" s="17"/>
      <c r="HC624" s="17"/>
      <c r="HD624" s="17"/>
      <c r="HE624" s="17"/>
      <c r="HF624" s="17"/>
      <c r="HG624" s="17"/>
      <c r="HH624" s="17"/>
      <c r="HI624" s="17"/>
      <c r="HJ624" s="17"/>
      <c r="HK624" s="17"/>
      <c r="HL624" s="17"/>
      <c r="HM624" s="17"/>
      <c r="HN624" s="17"/>
      <c r="HO624" s="17"/>
      <c r="HP624" s="17"/>
      <c r="HQ624" s="17"/>
      <c r="HR624" s="17"/>
      <c r="HS624" s="17"/>
      <c r="HT624" s="17"/>
      <c r="HU624" s="17"/>
      <c r="HV624" s="17"/>
      <c r="HW624" s="17"/>
      <c r="HX624" s="17"/>
      <c r="HY624" s="17"/>
      <c r="HZ624" s="17"/>
      <c r="IA624" s="17"/>
      <c r="IB624" s="17"/>
      <c r="IC624" s="17"/>
      <c r="ID624" s="17"/>
      <c r="IE624" s="17"/>
      <c r="IF624" s="17"/>
      <c r="IG624" s="17"/>
      <c r="IH624" s="17"/>
      <c r="II624" s="17"/>
      <c r="IJ624" s="17"/>
      <c r="IK624" s="17"/>
      <c r="IL624" s="17"/>
      <c r="IM624" s="17"/>
      <c r="IN624" s="17"/>
      <c r="IO624" s="17"/>
      <c r="IP624" s="17"/>
      <c r="IQ624" s="17"/>
      <c r="IR624" s="17"/>
      <c r="IS624" s="17"/>
      <c r="IT624" s="17"/>
    </row>
    <row r="625" spans="2:254" ht="15">
      <c r="B625" s="1">
        <v>1962</v>
      </c>
      <c r="C625" s="2" t="s">
        <v>4</v>
      </c>
      <c r="E625" s="46">
        <f>AVERAGEA(E92:E103)</f>
        <v>0.3510564516129033</v>
      </c>
      <c r="F625" s="43"/>
      <c r="G625" s="43"/>
      <c r="H625" s="43"/>
      <c r="I625" s="13"/>
      <c r="J625" s="13"/>
      <c r="K625" s="49"/>
      <c r="L625" s="43"/>
      <c r="M625" s="13"/>
      <c r="N625" s="13"/>
      <c r="O625" s="13"/>
      <c r="P625" s="13"/>
      <c r="Q625" s="13"/>
      <c r="R625" s="13"/>
      <c r="S625" s="13"/>
      <c r="T625" s="13"/>
      <c r="U625" s="13"/>
      <c r="V625"/>
      <c r="W625"/>
      <c r="X625"/>
      <c r="Y625"/>
      <c r="Z625" s="24"/>
      <c r="AA625" s="13"/>
      <c r="AB625" s="13"/>
      <c r="AC625" s="13"/>
      <c r="AD625" s="13"/>
      <c r="AE625" s="13"/>
      <c r="AF625" s="13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  <c r="BB625" s="17"/>
      <c r="BC625" s="17"/>
      <c r="BD625" s="17"/>
      <c r="BE625" s="17"/>
      <c r="BF625" s="17"/>
      <c r="BG625" s="17"/>
      <c r="BH625" s="17"/>
      <c r="BI625" s="17"/>
      <c r="BJ625" s="17"/>
      <c r="BK625" s="17"/>
      <c r="BL625" s="17"/>
      <c r="BM625" s="17"/>
      <c r="BN625" s="17"/>
      <c r="BO625" s="17"/>
      <c r="BP625" s="17"/>
      <c r="BQ625" s="17"/>
      <c r="BR625" s="17"/>
      <c r="BS625" s="17"/>
      <c r="BT625" s="17"/>
      <c r="BU625" s="17"/>
      <c r="BV625" s="17"/>
      <c r="BW625" s="17"/>
      <c r="BX625" s="17"/>
      <c r="BY625" s="17"/>
      <c r="BZ625" s="17"/>
      <c r="CA625" s="17"/>
      <c r="CB625" s="17"/>
      <c r="CC625" s="17"/>
      <c r="CD625" s="17"/>
      <c r="CE625" s="17"/>
      <c r="CF625" s="17"/>
      <c r="CG625" s="17"/>
      <c r="CH625" s="17"/>
      <c r="CI625" s="17"/>
      <c r="CJ625" s="17"/>
      <c r="CK625" s="17"/>
      <c r="CL625" s="17"/>
      <c r="CM625" s="17"/>
      <c r="CN625" s="17"/>
      <c r="CO625" s="17"/>
      <c r="CP625" s="17"/>
      <c r="CQ625" s="17"/>
      <c r="CR625" s="17"/>
      <c r="CS625" s="17"/>
      <c r="CT625" s="17"/>
      <c r="CU625" s="17"/>
      <c r="CV625" s="17"/>
      <c r="CW625" s="17"/>
      <c r="CX625" s="17"/>
      <c r="CY625" s="17"/>
      <c r="CZ625" s="17"/>
      <c r="DA625" s="17"/>
      <c r="DB625" s="17"/>
      <c r="DC625" s="17"/>
      <c r="DD625" s="17"/>
      <c r="DE625" s="17"/>
      <c r="DF625" s="17"/>
      <c r="DG625" s="17"/>
      <c r="DH625" s="17"/>
      <c r="DI625" s="17"/>
      <c r="DJ625" s="17"/>
      <c r="DK625" s="17"/>
      <c r="DL625" s="17"/>
      <c r="DM625" s="17"/>
      <c r="DN625" s="17"/>
      <c r="DO625" s="17"/>
      <c r="DP625" s="17"/>
      <c r="DQ625" s="17"/>
      <c r="DR625" s="17"/>
      <c r="DS625" s="17"/>
      <c r="DT625" s="17"/>
      <c r="DU625" s="17"/>
      <c r="DV625" s="17"/>
      <c r="DW625" s="17"/>
      <c r="DX625" s="17"/>
      <c r="DY625" s="17"/>
      <c r="DZ625" s="17"/>
      <c r="EA625" s="17"/>
      <c r="EB625" s="17"/>
      <c r="EC625" s="17"/>
      <c r="ED625" s="17"/>
      <c r="EE625" s="17"/>
      <c r="EF625" s="17"/>
      <c r="EG625" s="17"/>
      <c r="EH625" s="17"/>
      <c r="EI625" s="17"/>
      <c r="EJ625" s="17"/>
      <c r="EK625" s="17"/>
      <c r="EL625" s="17"/>
      <c r="EM625" s="17"/>
      <c r="EN625" s="17"/>
      <c r="EO625" s="17"/>
      <c r="EP625" s="17"/>
      <c r="EQ625" s="17"/>
      <c r="ER625" s="17"/>
      <c r="ES625" s="17"/>
      <c r="ET625" s="17"/>
      <c r="EU625" s="17"/>
      <c r="EV625" s="17"/>
      <c r="EW625" s="17"/>
      <c r="EX625" s="17"/>
      <c r="EY625" s="17"/>
      <c r="EZ625" s="17"/>
      <c r="FA625" s="17"/>
      <c r="FB625" s="17"/>
      <c r="FC625" s="17"/>
      <c r="FD625" s="17"/>
      <c r="FE625" s="17"/>
      <c r="FF625" s="17"/>
      <c r="FG625" s="17"/>
      <c r="FH625" s="17"/>
      <c r="FI625" s="17"/>
      <c r="FJ625" s="17"/>
      <c r="FK625" s="17"/>
      <c r="FL625" s="17"/>
      <c r="FM625" s="17"/>
      <c r="FN625" s="17"/>
      <c r="FO625" s="17"/>
      <c r="FP625" s="17"/>
      <c r="FQ625" s="17"/>
      <c r="FR625" s="17"/>
      <c r="FS625" s="17"/>
      <c r="FT625" s="17"/>
      <c r="FU625" s="17"/>
      <c r="FV625" s="17"/>
      <c r="FW625" s="17"/>
      <c r="FX625" s="17"/>
      <c r="FY625" s="17"/>
      <c r="FZ625" s="17"/>
      <c r="GA625" s="17"/>
      <c r="GB625" s="17"/>
      <c r="GC625" s="17"/>
      <c r="GD625" s="17"/>
      <c r="GE625" s="17"/>
      <c r="GF625" s="17"/>
      <c r="GG625" s="17"/>
      <c r="GH625" s="17"/>
      <c r="GI625" s="17"/>
      <c r="GJ625" s="17"/>
      <c r="GK625" s="17"/>
      <c r="GL625" s="17"/>
      <c r="GM625" s="17"/>
      <c r="GN625" s="17"/>
      <c r="GO625" s="17"/>
      <c r="GP625" s="17"/>
      <c r="GQ625" s="17"/>
      <c r="GR625" s="17"/>
      <c r="GS625" s="17"/>
      <c r="GT625" s="17"/>
      <c r="GU625" s="17"/>
      <c r="GV625" s="17"/>
      <c r="GW625" s="17"/>
      <c r="GX625" s="17"/>
      <c r="GY625" s="17"/>
      <c r="GZ625" s="17"/>
      <c r="HA625" s="17"/>
      <c r="HB625" s="17"/>
      <c r="HC625" s="17"/>
      <c r="HD625" s="17"/>
      <c r="HE625" s="17"/>
      <c r="HF625" s="17"/>
      <c r="HG625" s="17"/>
      <c r="HH625" s="17"/>
      <c r="HI625" s="17"/>
      <c r="HJ625" s="17"/>
      <c r="HK625" s="17"/>
      <c r="HL625" s="17"/>
      <c r="HM625" s="17"/>
      <c r="HN625" s="17"/>
      <c r="HO625" s="17"/>
      <c r="HP625" s="17"/>
      <c r="HQ625" s="17"/>
      <c r="HR625" s="17"/>
      <c r="HS625" s="17"/>
      <c r="HT625" s="17"/>
      <c r="HU625" s="17"/>
      <c r="HV625" s="17"/>
      <c r="HW625" s="17"/>
      <c r="HX625" s="17"/>
      <c r="HY625" s="17"/>
      <c r="HZ625" s="17"/>
      <c r="IA625" s="17"/>
      <c r="IB625" s="17"/>
      <c r="IC625" s="17"/>
      <c r="ID625" s="17"/>
      <c r="IE625" s="17"/>
      <c r="IF625" s="17"/>
      <c r="IG625" s="17"/>
      <c r="IH625" s="17"/>
      <c r="II625" s="17"/>
      <c r="IJ625" s="17"/>
      <c r="IK625" s="17"/>
      <c r="IL625" s="17"/>
      <c r="IM625" s="17"/>
      <c r="IN625" s="17"/>
      <c r="IO625" s="17"/>
      <c r="IP625" s="17"/>
      <c r="IQ625" s="17"/>
      <c r="IR625" s="17"/>
      <c r="IS625" s="17"/>
      <c r="IT625" s="17"/>
    </row>
    <row r="626" spans="2:254" ht="15">
      <c r="B626" s="1">
        <v>1963</v>
      </c>
      <c r="C626" s="2" t="s">
        <v>4</v>
      </c>
      <c r="E626" s="46">
        <f>AVERAGEA(E104:E115)</f>
        <v>0.35333870967741926</v>
      </c>
      <c r="F626" s="43"/>
      <c r="G626" s="43"/>
      <c r="H626" s="43"/>
      <c r="I626" s="13"/>
      <c r="J626" s="13"/>
      <c r="K626" s="49"/>
      <c r="L626" s="43"/>
      <c r="M626" s="13"/>
      <c r="N626" s="13"/>
      <c r="O626" s="13"/>
      <c r="P626" s="13"/>
      <c r="Q626" s="13"/>
      <c r="R626" s="13"/>
      <c r="S626" s="13"/>
      <c r="T626" s="13"/>
      <c r="U626" s="13"/>
      <c r="V626"/>
      <c r="W626"/>
      <c r="X626"/>
      <c r="Y626"/>
      <c r="Z626" s="24"/>
      <c r="AA626" s="13"/>
      <c r="AB626" s="13"/>
      <c r="AC626" s="13"/>
      <c r="AD626" s="13"/>
      <c r="AE626" s="13"/>
      <c r="AF626" s="13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  <c r="BB626" s="17"/>
      <c r="BC626" s="17"/>
      <c r="BD626" s="17"/>
      <c r="BE626" s="17"/>
      <c r="BF626" s="17"/>
      <c r="BG626" s="17"/>
      <c r="BH626" s="17"/>
      <c r="BI626" s="17"/>
      <c r="BJ626" s="17"/>
      <c r="BK626" s="17"/>
      <c r="BL626" s="17"/>
      <c r="BM626" s="17"/>
      <c r="BN626" s="17"/>
      <c r="BO626" s="17"/>
      <c r="BP626" s="17"/>
      <c r="BQ626" s="17"/>
      <c r="BR626" s="17"/>
      <c r="BS626" s="17"/>
      <c r="BT626" s="17"/>
      <c r="BU626" s="17"/>
      <c r="BV626" s="17"/>
      <c r="BW626" s="17"/>
      <c r="BX626" s="17"/>
      <c r="BY626" s="17"/>
      <c r="BZ626" s="17"/>
      <c r="CA626" s="17"/>
      <c r="CB626" s="17"/>
      <c r="CC626" s="17"/>
      <c r="CD626" s="17"/>
      <c r="CE626" s="17"/>
      <c r="CF626" s="17"/>
      <c r="CG626" s="17"/>
      <c r="CH626" s="17"/>
      <c r="CI626" s="17"/>
      <c r="CJ626" s="17"/>
      <c r="CK626" s="17"/>
      <c r="CL626" s="17"/>
      <c r="CM626" s="17"/>
      <c r="CN626" s="17"/>
      <c r="CO626" s="17"/>
      <c r="CP626" s="17"/>
      <c r="CQ626" s="17"/>
      <c r="CR626" s="17"/>
      <c r="CS626" s="17"/>
      <c r="CT626" s="17"/>
      <c r="CU626" s="17"/>
      <c r="CV626" s="17"/>
      <c r="CW626" s="17"/>
      <c r="CX626" s="17"/>
      <c r="CY626" s="17"/>
      <c r="CZ626" s="17"/>
      <c r="DA626" s="17"/>
      <c r="DB626" s="17"/>
      <c r="DC626" s="17"/>
      <c r="DD626" s="17"/>
      <c r="DE626" s="17"/>
      <c r="DF626" s="17"/>
      <c r="DG626" s="17"/>
      <c r="DH626" s="17"/>
      <c r="DI626" s="17"/>
      <c r="DJ626" s="17"/>
      <c r="DK626" s="17"/>
      <c r="DL626" s="17"/>
      <c r="DM626" s="17"/>
      <c r="DN626" s="17"/>
      <c r="DO626" s="17"/>
      <c r="DP626" s="17"/>
      <c r="DQ626" s="17"/>
      <c r="DR626" s="17"/>
      <c r="DS626" s="17"/>
      <c r="DT626" s="17"/>
      <c r="DU626" s="17"/>
      <c r="DV626" s="17"/>
      <c r="DW626" s="17"/>
      <c r="DX626" s="17"/>
      <c r="DY626" s="17"/>
      <c r="DZ626" s="17"/>
      <c r="EA626" s="17"/>
      <c r="EB626" s="17"/>
      <c r="EC626" s="17"/>
      <c r="ED626" s="17"/>
      <c r="EE626" s="17"/>
      <c r="EF626" s="17"/>
      <c r="EG626" s="17"/>
      <c r="EH626" s="17"/>
      <c r="EI626" s="17"/>
      <c r="EJ626" s="17"/>
      <c r="EK626" s="17"/>
      <c r="EL626" s="17"/>
      <c r="EM626" s="17"/>
      <c r="EN626" s="17"/>
      <c r="EO626" s="17"/>
      <c r="EP626" s="17"/>
      <c r="EQ626" s="17"/>
      <c r="ER626" s="17"/>
      <c r="ES626" s="17"/>
      <c r="ET626" s="17"/>
      <c r="EU626" s="17"/>
      <c r="EV626" s="17"/>
      <c r="EW626" s="17"/>
      <c r="EX626" s="17"/>
      <c r="EY626" s="17"/>
      <c r="EZ626" s="17"/>
      <c r="FA626" s="17"/>
      <c r="FB626" s="17"/>
      <c r="FC626" s="17"/>
      <c r="FD626" s="17"/>
      <c r="FE626" s="17"/>
      <c r="FF626" s="17"/>
      <c r="FG626" s="17"/>
      <c r="FH626" s="17"/>
      <c r="FI626" s="17"/>
      <c r="FJ626" s="17"/>
      <c r="FK626" s="17"/>
      <c r="FL626" s="17"/>
      <c r="FM626" s="17"/>
      <c r="FN626" s="17"/>
      <c r="FO626" s="17"/>
      <c r="FP626" s="17"/>
      <c r="FQ626" s="17"/>
      <c r="FR626" s="17"/>
      <c r="FS626" s="17"/>
      <c r="FT626" s="17"/>
      <c r="FU626" s="17"/>
      <c r="FV626" s="17"/>
      <c r="FW626" s="17"/>
      <c r="FX626" s="17"/>
      <c r="FY626" s="17"/>
      <c r="FZ626" s="17"/>
      <c r="GA626" s="17"/>
      <c r="GB626" s="17"/>
      <c r="GC626" s="17"/>
      <c r="GD626" s="17"/>
      <c r="GE626" s="17"/>
      <c r="GF626" s="17"/>
      <c r="GG626" s="17"/>
      <c r="GH626" s="17"/>
      <c r="GI626" s="17"/>
      <c r="GJ626" s="17"/>
      <c r="GK626" s="17"/>
      <c r="GL626" s="17"/>
      <c r="GM626" s="17"/>
      <c r="GN626" s="17"/>
      <c r="GO626" s="17"/>
      <c r="GP626" s="17"/>
      <c r="GQ626" s="17"/>
      <c r="GR626" s="17"/>
      <c r="GS626" s="17"/>
      <c r="GT626" s="17"/>
      <c r="GU626" s="17"/>
      <c r="GV626" s="17"/>
      <c r="GW626" s="17"/>
      <c r="GX626" s="17"/>
      <c r="GY626" s="17"/>
      <c r="GZ626" s="17"/>
      <c r="HA626" s="17"/>
      <c r="HB626" s="17"/>
      <c r="HC626" s="17"/>
      <c r="HD626" s="17"/>
      <c r="HE626" s="17"/>
      <c r="HF626" s="17"/>
      <c r="HG626" s="17"/>
      <c r="HH626" s="17"/>
      <c r="HI626" s="17"/>
      <c r="HJ626" s="17"/>
      <c r="HK626" s="17"/>
      <c r="HL626" s="17"/>
      <c r="HM626" s="17"/>
      <c r="HN626" s="17"/>
      <c r="HO626" s="17"/>
      <c r="HP626" s="17"/>
      <c r="HQ626" s="17"/>
      <c r="HR626" s="17"/>
      <c r="HS626" s="17"/>
      <c r="HT626" s="17"/>
      <c r="HU626" s="17"/>
      <c r="HV626" s="17"/>
      <c r="HW626" s="17"/>
      <c r="HX626" s="17"/>
      <c r="HY626" s="17"/>
      <c r="HZ626" s="17"/>
      <c r="IA626" s="17"/>
      <c r="IB626" s="17"/>
      <c r="IC626" s="17"/>
      <c r="ID626" s="17"/>
      <c r="IE626" s="17"/>
      <c r="IF626" s="17"/>
      <c r="IG626" s="17"/>
      <c r="IH626" s="17"/>
      <c r="II626" s="17"/>
      <c r="IJ626" s="17"/>
      <c r="IK626" s="17"/>
      <c r="IL626" s="17"/>
      <c r="IM626" s="17"/>
      <c r="IN626" s="17"/>
      <c r="IO626" s="17"/>
      <c r="IP626" s="17"/>
      <c r="IQ626" s="17"/>
      <c r="IR626" s="17"/>
      <c r="IS626" s="17"/>
      <c r="IT626" s="17"/>
    </row>
    <row r="627" spans="2:254" ht="15">
      <c r="B627" s="1">
        <v>1964</v>
      </c>
      <c r="C627" s="2" t="s">
        <v>4</v>
      </c>
      <c r="E627" s="46">
        <f>AVERAGEA(E116:E127)</f>
        <v>0.3559999999999999</v>
      </c>
      <c r="F627" s="43"/>
      <c r="G627" s="43"/>
      <c r="H627" s="43"/>
      <c r="I627" s="13"/>
      <c r="J627" s="13"/>
      <c r="K627" s="49"/>
      <c r="L627" s="43"/>
      <c r="M627" s="13"/>
      <c r="N627" s="13"/>
      <c r="O627" s="13"/>
      <c r="P627" s="13"/>
      <c r="Q627" s="13"/>
      <c r="R627" s="13"/>
      <c r="S627" s="13"/>
      <c r="T627" s="13"/>
      <c r="U627" s="13"/>
      <c r="V627"/>
      <c r="W627"/>
      <c r="X627"/>
      <c r="Y627"/>
      <c r="Z627" s="24"/>
      <c r="AA627" s="13"/>
      <c r="AB627" s="13"/>
      <c r="AC627" s="13"/>
      <c r="AD627" s="13"/>
      <c r="AE627" s="13"/>
      <c r="AF627" s="13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  <c r="BB627" s="17"/>
      <c r="BC627" s="17"/>
      <c r="BD627" s="17"/>
      <c r="BE627" s="17"/>
      <c r="BF627" s="17"/>
      <c r="BG627" s="17"/>
      <c r="BH627" s="17"/>
      <c r="BI627" s="17"/>
      <c r="BJ627" s="17"/>
      <c r="BK627" s="17"/>
      <c r="BL627" s="17"/>
      <c r="BM627" s="17"/>
      <c r="BN627" s="17"/>
      <c r="BO627" s="17"/>
      <c r="BP627" s="17"/>
      <c r="BQ627" s="17"/>
      <c r="BR627" s="17"/>
      <c r="BS627" s="17"/>
      <c r="BT627" s="17"/>
      <c r="BU627" s="17"/>
      <c r="BV627" s="17"/>
      <c r="BW627" s="17"/>
      <c r="BX627" s="17"/>
      <c r="BY627" s="17"/>
      <c r="BZ627" s="17"/>
      <c r="CA627" s="17"/>
      <c r="CB627" s="17"/>
      <c r="CC627" s="17"/>
      <c r="CD627" s="17"/>
      <c r="CE627" s="17"/>
      <c r="CF627" s="17"/>
      <c r="CG627" s="17"/>
      <c r="CH627" s="17"/>
      <c r="CI627" s="17"/>
      <c r="CJ627" s="17"/>
      <c r="CK627" s="17"/>
      <c r="CL627" s="17"/>
      <c r="CM627" s="17"/>
      <c r="CN627" s="17"/>
      <c r="CO627" s="17"/>
      <c r="CP627" s="17"/>
      <c r="CQ627" s="17"/>
      <c r="CR627" s="17"/>
      <c r="CS627" s="17"/>
      <c r="CT627" s="17"/>
      <c r="CU627" s="17"/>
      <c r="CV627" s="17"/>
      <c r="CW627" s="17"/>
      <c r="CX627" s="17"/>
      <c r="CY627" s="17"/>
      <c r="CZ627" s="17"/>
      <c r="DA627" s="17"/>
      <c r="DB627" s="17"/>
      <c r="DC627" s="17"/>
      <c r="DD627" s="17"/>
      <c r="DE627" s="17"/>
      <c r="DF627" s="17"/>
      <c r="DG627" s="17"/>
      <c r="DH627" s="17"/>
      <c r="DI627" s="17"/>
      <c r="DJ627" s="17"/>
      <c r="DK627" s="17"/>
      <c r="DL627" s="17"/>
      <c r="DM627" s="17"/>
      <c r="DN627" s="17"/>
      <c r="DO627" s="17"/>
      <c r="DP627" s="17"/>
      <c r="DQ627" s="17"/>
      <c r="DR627" s="17"/>
      <c r="DS627" s="17"/>
      <c r="DT627" s="17"/>
      <c r="DU627" s="17"/>
      <c r="DV627" s="17"/>
      <c r="DW627" s="17"/>
      <c r="DX627" s="17"/>
      <c r="DY627" s="17"/>
      <c r="DZ627" s="17"/>
      <c r="EA627" s="17"/>
      <c r="EB627" s="17"/>
      <c r="EC627" s="17"/>
      <c r="ED627" s="17"/>
      <c r="EE627" s="17"/>
      <c r="EF627" s="17"/>
      <c r="EG627" s="17"/>
      <c r="EH627" s="17"/>
      <c r="EI627" s="17"/>
      <c r="EJ627" s="17"/>
      <c r="EK627" s="17"/>
      <c r="EL627" s="17"/>
      <c r="EM627" s="17"/>
      <c r="EN627" s="17"/>
      <c r="EO627" s="17"/>
      <c r="EP627" s="17"/>
      <c r="EQ627" s="17"/>
      <c r="ER627" s="17"/>
      <c r="ES627" s="17"/>
      <c r="ET627" s="17"/>
      <c r="EU627" s="17"/>
      <c r="EV627" s="17"/>
      <c r="EW627" s="17"/>
      <c r="EX627" s="17"/>
      <c r="EY627" s="17"/>
      <c r="EZ627" s="17"/>
      <c r="FA627" s="17"/>
      <c r="FB627" s="17"/>
      <c r="FC627" s="17"/>
      <c r="FD627" s="17"/>
      <c r="FE627" s="17"/>
      <c r="FF627" s="17"/>
      <c r="FG627" s="17"/>
      <c r="FH627" s="17"/>
      <c r="FI627" s="17"/>
      <c r="FJ627" s="17"/>
      <c r="FK627" s="17"/>
      <c r="FL627" s="17"/>
      <c r="FM627" s="17"/>
      <c r="FN627" s="17"/>
      <c r="FO627" s="17"/>
      <c r="FP627" s="17"/>
      <c r="FQ627" s="17"/>
      <c r="FR627" s="17"/>
      <c r="FS627" s="17"/>
      <c r="FT627" s="17"/>
      <c r="FU627" s="17"/>
      <c r="FV627" s="17"/>
      <c r="FW627" s="17"/>
      <c r="FX627" s="17"/>
      <c r="FY627" s="17"/>
      <c r="FZ627" s="17"/>
      <c r="GA627" s="17"/>
      <c r="GB627" s="17"/>
      <c r="GC627" s="17"/>
      <c r="GD627" s="17"/>
      <c r="GE627" s="17"/>
      <c r="GF627" s="17"/>
      <c r="GG627" s="17"/>
      <c r="GH627" s="17"/>
      <c r="GI627" s="17"/>
      <c r="GJ627" s="17"/>
      <c r="GK627" s="17"/>
      <c r="GL627" s="17"/>
      <c r="GM627" s="17"/>
      <c r="GN627" s="17"/>
      <c r="GO627" s="17"/>
      <c r="GP627" s="17"/>
      <c r="GQ627" s="17"/>
      <c r="GR627" s="17"/>
      <c r="GS627" s="17"/>
      <c r="GT627" s="17"/>
      <c r="GU627" s="17"/>
      <c r="GV627" s="17"/>
      <c r="GW627" s="17"/>
      <c r="GX627" s="17"/>
      <c r="GY627" s="17"/>
      <c r="GZ627" s="17"/>
      <c r="HA627" s="17"/>
      <c r="HB627" s="17"/>
      <c r="HC627" s="17"/>
      <c r="HD627" s="17"/>
      <c r="HE627" s="17"/>
      <c r="HF627" s="17"/>
      <c r="HG627" s="17"/>
      <c r="HH627" s="17"/>
      <c r="HI627" s="17"/>
      <c r="HJ627" s="17"/>
      <c r="HK627" s="17"/>
      <c r="HL627" s="17"/>
      <c r="HM627" s="17"/>
      <c r="HN627" s="17"/>
      <c r="HO627" s="17"/>
      <c r="HP627" s="17"/>
      <c r="HQ627" s="17"/>
      <c r="HR627" s="17"/>
      <c r="HS627" s="17"/>
      <c r="HT627" s="17"/>
      <c r="HU627" s="17"/>
      <c r="HV627" s="17"/>
      <c r="HW627" s="17"/>
      <c r="HX627" s="17"/>
      <c r="HY627" s="17"/>
      <c r="HZ627" s="17"/>
      <c r="IA627" s="17"/>
      <c r="IB627" s="17"/>
      <c r="IC627" s="17"/>
      <c r="ID627" s="17"/>
      <c r="IE627" s="17"/>
      <c r="IF627" s="17"/>
      <c r="IG627" s="17"/>
      <c r="IH627" s="17"/>
      <c r="II627" s="17"/>
      <c r="IJ627" s="17"/>
      <c r="IK627" s="17"/>
      <c r="IL627" s="17"/>
      <c r="IM627" s="17"/>
      <c r="IN627" s="17"/>
      <c r="IO627" s="17"/>
      <c r="IP627" s="17"/>
      <c r="IQ627" s="17"/>
      <c r="IR627" s="17"/>
      <c r="IS627" s="17"/>
      <c r="IT627" s="17"/>
    </row>
    <row r="628" spans="2:254" ht="15">
      <c r="B628" s="1">
        <v>1965</v>
      </c>
      <c r="C628" s="2" t="s">
        <v>4</v>
      </c>
      <c r="E628" s="46">
        <f>AVERAGEA(E128:E139)</f>
        <v>0.35966935483870954</v>
      </c>
      <c r="F628" s="43"/>
      <c r="G628" s="43"/>
      <c r="H628" s="43"/>
      <c r="I628" s="13"/>
      <c r="J628" s="13"/>
      <c r="K628" s="49"/>
      <c r="L628" s="43"/>
      <c r="M628" s="13"/>
      <c r="N628" s="13"/>
      <c r="O628" s="13"/>
      <c r="P628" s="13"/>
      <c r="Q628" s="13"/>
      <c r="R628" s="13"/>
      <c r="S628" s="13"/>
      <c r="T628" s="13"/>
      <c r="U628" s="13"/>
      <c r="V628"/>
      <c r="W628"/>
      <c r="X628"/>
      <c r="Y628"/>
      <c r="Z628" s="24"/>
      <c r="AA628" s="13"/>
      <c r="AB628" s="13"/>
      <c r="AC628" s="13"/>
      <c r="AD628" s="13"/>
      <c r="AE628" s="13"/>
      <c r="AF628" s="13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  <c r="AY628" s="17"/>
      <c r="AZ628" s="17"/>
      <c r="BA628" s="17"/>
      <c r="BB628" s="17"/>
      <c r="BC628" s="17"/>
      <c r="BD628" s="17"/>
      <c r="BE628" s="17"/>
      <c r="BF628" s="17"/>
      <c r="BG628" s="17"/>
      <c r="BH628" s="17"/>
      <c r="BI628" s="17"/>
      <c r="BJ628" s="17"/>
      <c r="BK628" s="17"/>
      <c r="BL628" s="17"/>
      <c r="BM628" s="17"/>
      <c r="BN628" s="17"/>
      <c r="BO628" s="17"/>
      <c r="BP628" s="17"/>
      <c r="BQ628" s="17"/>
      <c r="BR628" s="17"/>
      <c r="BS628" s="17"/>
      <c r="BT628" s="17"/>
      <c r="BU628" s="17"/>
      <c r="BV628" s="17"/>
      <c r="BW628" s="17"/>
      <c r="BX628" s="17"/>
      <c r="BY628" s="17"/>
      <c r="BZ628" s="17"/>
      <c r="CA628" s="17"/>
      <c r="CB628" s="17"/>
      <c r="CC628" s="17"/>
      <c r="CD628" s="17"/>
      <c r="CE628" s="17"/>
      <c r="CF628" s="17"/>
      <c r="CG628" s="17"/>
      <c r="CH628" s="17"/>
      <c r="CI628" s="17"/>
      <c r="CJ628" s="17"/>
      <c r="CK628" s="17"/>
      <c r="CL628" s="17"/>
      <c r="CM628" s="17"/>
      <c r="CN628" s="17"/>
      <c r="CO628" s="17"/>
      <c r="CP628" s="17"/>
      <c r="CQ628" s="17"/>
      <c r="CR628" s="17"/>
      <c r="CS628" s="17"/>
      <c r="CT628" s="17"/>
      <c r="CU628" s="17"/>
      <c r="CV628" s="17"/>
      <c r="CW628" s="17"/>
      <c r="CX628" s="17"/>
      <c r="CY628" s="17"/>
      <c r="CZ628" s="17"/>
      <c r="DA628" s="17"/>
      <c r="DB628" s="17"/>
      <c r="DC628" s="17"/>
      <c r="DD628" s="17"/>
      <c r="DE628" s="17"/>
      <c r="DF628" s="17"/>
      <c r="DG628" s="17"/>
      <c r="DH628" s="17"/>
      <c r="DI628" s="17"/>
      <c r="DJ628" s="17"/>
      <c r="DK628" s="17"/>
      <c r="DL628" s="17"/>
      <c r="DM628" s="17"/>
      <c r="DN628" s="17"/>
      <c r="DO628" s="17"/>
      <c r="DP628" s="17"/>
      <c r="DQ628" s="17"/>
      <c r="DR628" s="17"/>
      <c r="DS628" s="17"/>
      <c r="DT628" s="17"/>
      <c r="DU628" s="17"/>
      <c r="DV628" s="17"/>
      <c r="DW628" s="17"/>
      <c r="DX628" s="17"/>
      <c r="DY628" s="17"/>
      <c r="DZ628" s="17"/>
      <c r="EA628" s="17"/>
      <c r="EB628" s="17"/>
      <c r="EC628" s="17"/>
      <c r="ED628" s="17"/>
      <c r="EE628" s="17"/>
      <c r="EF628" s="17"/>
      <c r="EG628" s="17"/>
      <c r="EH628" s="17"/>
      <c r="EI628" s="17"/>
      <c r="EJ628" s="17"/>
      <c r="EK628" s="17"/>
      <c r="EL628" s="17"/>
      <c r="EM628" s="17"/>
      <c r="EN628" s="17"/>
      <c r="EO628" s="17"/>
      <c r="EP628" s="17"/>
      <c r="EQ628" s="17"/>
      <c r="ER628" s="17"/>
      <c r="ES628" s="17"/>
      <c r="ET628" s="17"/>
      <c r="EU628" s="17"/>
      <c r="EV628" s="17"/>
      <c r="EW628" s="17"/>
      <c r="EX628" s="17"/>
      <c r="EY628" s="17"/>
      <c r="EZ628" s="17"/>
      <c r="FA628" s="17"/>
      <c r="FB628" s="17"/>
      <c r="FC628" s="17"/>
      <c r="FD628" s="17"/>
      <c r="FE628" s="17"/>
      <c r="FF628" s="17"/>
      <c r="FG628" s="17"/>
      <c r="FH628" s="17"/>
      <c r="FI628" s="17"/>
      <c r="FJ628" s="17"/>
      <c r="FK628" s="17"/>
      <c r="FL628" s="17"/>
      <c r="FM628" s="17"/>
      <c r="FN628" s="17"/>
      <c r="FO628" s="17"/>
      <c r="FP628" s="17"/>
      <c r="FQ628" s="17"/>
      <c r="FR628" s="17"/>
      <c r="FS628" s="17"/>
      <c r="FT628" s="17"/>
      <c r="FU628" s="17"/>
      <c r="FV628" s="17"/>
      <c r="FW628" s="17"/>
      <c r="FX628" s="17"/>
      <c r="FY628" s="17"/>
      <c r="FZ628" s="17"/>
      <c r="GA628" s="17"/>
      <c r="GB628" s="17"/>
      <c r="GC628" s="17"/>
      <c r="GD628" s="17"/>
      <c r="GE628" s="17"/>
      <c r="GF628" s="17"/>
      <c r="GG628" s="17"/>
      <c r="GH628" s="17"/>
      <c r="GI628" s="17"/>
      <c r="GJ628" s="17"/>
      <c r="GK628" s="17"/>
      <c r="GL628" s="17"/>
      <c r="GM628" s="17"/>
      <c r="GN628" s="17"/>
      <c r="GO628" s="17"/>
      <c r="GP628" s="17"/>
      <c r="GQ628" s="17"/>
      <c r="GR628" s="17"/>
      <c r="GS628" s="17"/>
      <c r="GT628" s="17"/>
      <c r="GU628" s="17"/>
      <c r="GV628" s="17"/>
      <c r="GW628" s="17"/>
      <c r="GX628" s="17"/>
      <c r="GY628" s="17"/>
      <c r="GZ628" s="17"/>
      <c r="HA628" s="17"/>
      <c r="HB628" s="17"/>
      <c r="HC628" s="17"/>
      <c r="HD628" s="17"/>
      <c r="HE628" s="17"/>
      <c r="HF628" s="17"/>
      <c r="HG628" s="17"/>
      <c r="HH628" s="17"/>
      <c r="HI628" s="17"/>
      <c r="HJ628" s="17"/>
      <c r="HK628" s="17"/>
      <c r="HL628" s="17"/>
      <c r="HM628" s="17"/>
      <c r="HN628" s="17"/>
      <c r="HO628" s="17"/>
      <c r="HP628" s="17"/>
      <c r="HQ628" s="17"/>
      <c r="HR628" s="17"/>
      <c r="HS628" s="17"/>
      <c r="HT628" s="17"/>
      <c r="HU628" s="17"/>
      <c r="HV628" s="17"/>
      <c r="HW628" s="17"/>
      <c r="HX628" s="17"/>
      <c r="HY628" s="17"/>
      <c r="HZ628" s="17"/>
      <c r="IA628" s="17"/>
      <c r="IB628" s="17"/>
      <c r="IC628" s="17"/>
      <c r="ID628" s="17"/>
      <c r="IE628" s="17"/>
      <c r="IF628" s="17"/>
      <c r="IG628" s="17"/>
      <c r="IH628" s="17"/>
      <c r="II628" s="17"/>
      <c r="IJ628" s="17"/>
      <c r="IK628" s="17"/>
      <c r="IL628" s="17"/>
      <c r="IM628" s="17"/>
      <c r="IN628" s="17"/>
      <c r="IO628" s="17"/>
      <c r="IP628" s="17"/>
      <c r="IQ628" s="17"/>
      <c r="IR628" s="17"/>
      <c r="IS628" s="17"/>
      <c r="IT628" s="17"/>
    </row>
    <row r="629" spans="2:254" ht="15">
      <c r="B629" s="1">
        <v>1966</v>
      </c>
      <c r="C629" s="2" t="s">
        <v>4</v>
      </c>
      <c r="E629" s="46">
        <f>AVERAGEA(E140:E151)</f>
        <v>0.40623942652329753</v>
      </c>
      <c r="F629" s="43"/>
      <c r="G629" s="43"/>
      <c r="H629" s="43"/>
      <c r="I629" s="13"/>
      <c r="J629" s="13"/>
      <c r="K629" s="49"/>
      <c r="L629" s="43"/>
      <c r="M629" s="13"/>
      <c r="N629" s="13"/>
      <c r="O629" s="13"/>
      <c r="P629" s="13"/>
      <c r="Q629" s="13"/>
      <c r="R629" s="13"/>
      <c r="S629" s="13"/>
      <c r="T629" s="13"/>
      <c r="U629" s="13"/>
      <c r="V629"/>
      <c r="W629"/>
      <c r="X629"/>
      <c r="Y629"/>
      <c r="Z629" s="24"/>
      <c r="AA629" s="13"/>
      <c r="AB629" s="13"/>
      <c r="AC629" s="13"/>
      <c r="AD629" s="13"/>
      <c r="AE629" s="13"/>
      <c r="AF629" s="13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  <c r="AY629" s="17"/>
      <c r="AZ629" s="17"/>
      <c r="BA629" s="17"/>
      <c r="BB629" s="17"/>
      <c r="BC629" s="17"/>
      <c r="BD629" s="17"/>
      <c r="BE629" s="17"/>
      <c r="BF629" s="17"/>
      <c r="BG629" s="17"/>
      <c r="BH629" s="17"/>
      <c r="BI629" s="17"/>
      <c r="BJ629" s="17"/>
      <c r="BK629" s="17"/>
      <c r="BL629" s="17"/>
      <c r="BM629" s="17"/>
      <c r="BN629" s="17"/>
      <c r="BO629" s="17"/>
      <c r="BP629" s="17"/>
      <c r="BQ629" s="17"/>
      <c r="BR629" s="17"/>
      <c r="BS629" s="17"/>
      <c r="BT629" s="17"/>
      <c r="BU629" s="17"/>
      <c r="BV629" s="17"/>
      <c r="BW629" s="17"/>
      <c r="BX629" s="17"/>
      <c r="BY629" s="17"/>
      <c r="BZ629" s="17"/>
      <c r="CA629" s="17"/>
      <c r="CB629" s="17"/>
      <c r="CC629" s="17"/>
      <c r="CD629" s="17"/>
      <c r="CE629" s="17"/>
      <c r="CF629" s="17"/>
      <c r="CG629" s="17"/>
      <c r="CH629" s="17"/>
      <c r="CI629" s="17"/>
      <c r="CJ629" s="17"/>
      <c r="CK629" s="17"/>
      <c r="CL629" s="17"/>
      <c r="CM629" s="17"/>
      <c r="CN629" s="17"/>
      <c r="CO629" s="17"/>
      <c r="CP629" s="17"/>
      <c r="CQ629" s="17"/>
      <c r="CR629" s="17"/>
      <c r="CS629" s="17"/>
      <c r="CT629" s="17"/>
      <c r="CU629" s="17"/>
      <c r="CV629" s="17"/>
      <c r="CW629" s="17"/>
      <c r="CX629" s="17"/>
      <c r="CY629" s="17"/>
      <c r="CZ629" s="17"/>
      <c r="DA629" s="17"/>
      <c r="DB629" s="17"/>
      <c r="DC629" s="17"/>
      <c r="DD629" s="17"/>
      <c r="DE629" s="17"/>
      <c r="DF629" s="17"/>
      <c r="DG629" s="17"/>
      <c r="DH629" s="17"/>
      <c r="DI629" s="17"/>
      <c r="DJ629" s="17"/>
      <c r="DK629" s="17"/>
      <c r="DL629" s="17"/>
      <c r="DM629" s="17"/>
      <c r="DN629" s="17"/>
      <c r="DO629" s="17"/>
      <c r="DP629" s="17"/>
      <c r="DQ629" s="17"/>
      <c r="DR629" s="17"/>
      <c r="DS629" s="17"/>
      <c r="DT629" s="17"/>
      <c r="DU629" s="17"/>
      <c r="DV629" s="17"/>
      <c r="DW629" s="17"/>
      <c r="DX629" s="17"/>
      <c r="DY629" s="17"/>
      <c r="DZ629" s="17"/>
      <c r="EA629" s="17"/>
      <c r="EB629" s="17"/>
      <c r="EC629" s="17"/>
      <c r="ED629" s="17"/>
      <c r="EE629" s="17"/>
      <c r="EF629" s="17"/>
      <c r="EG629" s="17"/>
      <c r="EH629" s="17"/>
      <c r="EI629" s="17"/>
      <c r="EJ629" s="17"/>
      <c r="EK629" s="17"/>
      <c r="EL629" s="17"/>
      <c r="EM629" s="17"/>
      <c r="EN629" s="17"/>
      <c r="EO629" s="17"/>
      <c r="EP629" s="17"/>
      <c r="EQ629" s="17"/>
      <c r="ER629" s="17"/>
      <c r="ES629" s="17"/>
      <c r="ET629" s="17"/>
      <c r="EU629" s="17"/>
      <c r="EV629" s="17"/>
      <c r="EW629" s="17"/>
      <c r="EX629" s="17"/>
      <c r="EY629" s="17"/>
      <c r="EZ629" s="17"/>
      <c r="FA629" s="17"/>
      <c r="FB629" s="17"/>
      <c r="FC629" s="17"/>
      <c r="FD629" s="17"/>
      <c r="FE629" s="17"/>
      <c r="FF629" s="17"/>
      <c r="FG629" s="17"/>
      <c r="FH629" s="17"/>
      <c r="FI629" s="17"/>
      <c r="FJ629" s="17"/>
      <c r="FK629" s="17"/>
      <c r="FL629" s="17"/>
      <c r="FM629" s="17"/>
      <c r="FN629" s="17"/>
      <c r="FO629" s="17"/>
      <c r="FP629" s="17"/>
      <c r="FQ629" s="17"/>
      <c r="FR629" s="17"/>
      <c r="FS629" s="17"/>
      <c r="FT629" s="17"/>
      <c r="FU629" s="17"/>
      <c r="FV629" s="17"/>
      <c r="FW629" s="17"/>
      <c r="FX629" s="17"/>
      <c r="FY629" s="17"/>
      <c r="FZ629" s="17"/>
      <c r="GA629" s="17"/>
      <c r="GB629" s="17"/>
      <c r="GC629" s="17"/>
      <c r="GD629" s="17"/>
      <c r="GE629" s="17"/>
      <c r="GF629" s="17"/>
      <c r="GG629" s="17"/>
      <c r="GH629" s="17"/>
      <c r="GI629" s="17"/>
      <c r="GJ629" s="17"/>
      <c r="GK629" s="17"/>
      <c r="GL629" s="17"/>
      <c r="GM629" s="17"/>
      <c r="GN629" s="17"/>
      <c r="GO629" s="17"/>
      <c r="GP629" s="17"/>
      <c r="GQ629" s="17"/>
      <c r="GR629" s="17"/>
      <c r="GS629" s="17"/>
      <c r="GT629" s="17"/>
      <c r="GU629" s="17"/>
      <c r="GV629" s="17"/>
      <c r="GW629" s="17"/>
      <c r="GX629" s="17"/>
      <c r="GY629" s="17"/>
      <c r="GZ629" s="17"/>
      <c r="HA629" s="17"/>
      <c r="HB629" s="17"/>
      <c r="HC629" s="17"/>
      <c r="HD629" s="17"/>
      <c r="HE629" s="17"/>
      <c r="HF629" s="17"/>
      <c r="HG629" s="17"/>
      <c r="HH629" s="17"/>
      <c r="HI629" s="17"/>
      <c r="HJ629" s="17"/>
      <c r="HK629" s="17"/>
      <c r="HL629" s="17"/>
      <c r="HM629" s="17"/>
      <c r="HN629" s="17"/>
      <c r="HO629" s="17"/>
      <c r="HP629" s="17"/>
      <c r="HQ629" s="17"/>
      <c r="HR629" s="17"/>
      <c r="HS629" s="17"/>
      <c r="HT629" s="17"/>
      <c r="HU629" s="17"/>
      <c r="HV629" s="17"/>
      <c r="HW629" s="17"/>
      <c r="HX629" s="17"/>
      <c r="HY629" s="17"/>
      <c r="HZ629" s="17"/>
      <c r="IA629" s="17"/>
      <c r="IB629" s="17"/>
      <c r="IC629" s="17"/>
      <c r="ID629" s="17"/>
      <c r="IE629" s="17"/>
      <c r="IF629" s="17"/>
      <c r="IG629" s="17"/>
      <c r="IH629" s="17"/>
      <c r="II629" s="17"/>
      <c r="IJ629" s="17"/>
      <c r="IK629" s="17"/>
      <c r="IL629" s="17"/>
      <c r="IM629" s="17"/>
      <c r="IN629" s="17"/>
      <c r="IO629" s="17"/>
      <c r="IP629" s="17"/>
      <c r="IQ629" s="17"/>
      <c r="IR629" s="17"/>
      <c r="IS629" s="17"/>
      <c r="IT629" s="17"/>
    </row>
    <row r="630" spans="2:254" ht="15">
      <c r="B630" s="1">
        <v>1967</v>
      </c>
      <c r="C630" s="2" t="s">
        <v>4</v>
      </c>
      <c r="E630" s="46">
        <f>AVERAGEA(E152:E163)</f>
        <v>0.4375</v>
      </c>
      <c r="F630" s="43"/>
      <c r="G630" s="43"/>
      <c r="H630" s="43"/>
      <c r="I630" s="13"/>
      <c r="J630" s="13"/>
      <c r="K630" s="49"/>
      <c r="L630" s="43"/>
      <c r="M630" s="13"/>
      <c r="N630" s="13"/>
      <c r="O630" s="13"/>
      <c r="P630" s="13"/>
      <c r="Q630" s="13"/>
      <c r="R630" s="13"/>
      <c r="S630" s="13"/>
      <c r="T630" s="13"/>
      <c r="U630" s="13"/>
      <c r="V630"/>
      <c r="W630"/>
      <c r="X630"/>
      <c r="Y630"/>
      <c r="Z630" s="24"/>
      <c r="AA630" s="13"/>
      <c r="AB630" s="13"/>
      <c r="AC630" s="13"/>
      <c r="AD630" s="13"/>
      <c r="AE630" s="13"/>
      <c r="AF630" s="13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7"/>
      <c r="AX630" s="17"/>
      <c r="AY630" s="17"/>
      <c r="AZ630" s="17"/>
      <c r="BA630" s="17"/>
      <c r="BB630" s="17"/>
      <c r="BC630" s="17"/>
      <c r="BD630" s="17"/>
      <c r="BE630" s="17"/>
      <c r="BF630" s="17"/>
      <c r="BG630" s="17"/>
      <c r="BH630" s="17"/>
      <c r="BI630" s="17"/>
      <c r="BJ630" s="17"/>
      <c r="BK630" s="17"/>
      <c r="BL630" s="17"/>
      <c r="BM630" s="17"/>
      <c r="BN630" s="17"/>
      <c r="BO630" s="17"/>
      <c r="BP630" s="17"/>
      <c r="BQ630" s="17"/>
      <c r="BR630" s="17"/>
      <c r="BS630" s="17"/>
      <c r="BT630" s="17"/>
      <c r="BU630" s="17"/>
      <c r="BV630" s="17"/>
      <c r="BW630" s="17"/>
      <c r="BX630" s="17"/>
      <c r="BY630" s="17"/>
      <c r="BZ630" s="17"/>
      <c r="CA630" s="17"/>
      <c r="CB630" s="17"/>
      <c r="CC630" s="17"/>
      <c r="CD630" s="17"/>
      <c r="CE630" s="17"/>
      <c r="CF630" s="17"/>
      <c r="CG630" s="17"/>
      <c r="CH630" s="17"/>
      <c r="CI630" s="17"/>
      <c r="CJ630" s="17"/>
      <c r="CK630" s="17"/>
      <c r="CL630" s="17"/>
      <c r="CM630" s="17"/>
      <c r="CN630" s="17"/>
      <c r="CO630" s="17"/>
      <c r="CP630" s="17"/>
      <c r="CQ630" s="17"/>
      <c r="CR630" s="17"/>
      <c r="CS630" s="17"/>
      <c r="CT630" s="17"/>
      <c r="CU630" s="17"/>
      <c r="CV630" s="17"/>
      <c r="CW630" s="17"/>
      <c r="CX630" s="17"/>
      <c r="CY630" s="17"/>
      <c r="CZ630" s="17"/>
      <c r="DA630" s="17"/>
      <c r="DB630" s="17"/>
      <c r="DC630" s="17"/>
      <c r="DD630" s="17"/>
      <c r="DE630" s="17"/>
      <c r="DF630" s="17"/>
      <c r="DG630" s="17"/>
      <c r="DH630" s="17"/>
      <c r="DI630" s="17"/>
      <c r="DJ630" s="17"/>
      <c r="DK630" s="17"/>
      <c r="DL630" s="17"/>
      <c r="DM630" s="17"/>
      <c r="DN630" s="17"/>
      <c r="DO630" s="17"/>
      <c r="DP630" s="17"/>
      <c r="DQ630" s="17"/>
      <c r="DR630" s="17"/>
      <c r="DS630" s="17"/>
      <c r="DT630" s="17"/>
      <c r="DU630" s="17"/>
      <c r="DV630" s="17"/>
      <c r="DW630" s="17"/>
      <c r="DX630" s="17"/>
      <c r="DY630" s="17"/>
      <c r="DZ630" s="17"/>
      <c r="EA630" s="17"/>
      <c r="EB630" s="17"/>
      <c r="EC630" s="17"/>
      <c r="ED630" s="17"/>
      <c r="EE630" s="17"/>
      <c r="EF630" s="17"/>
      <c r="EG630" s="17"/>
      <c r="EH630" s="17"/>
      <c r="EI630" s="17"/>
      <c r="EJ630" s="17"/>
      <c r="EK630" s="17"/>
      <c r="EL630" s="17"/>
      <c r="EM630" s="17"/>
      <c r="EN630" s="17"/>
      <c r="EO630" s="17"/>
      <c r="EP630" s="17"/>
      <c r="EQ630" s="17"/>
      <c r="ER630" s="17"/>
      <c r="ES630" s="17"/>
      <c r="ET630" s="17"/>
      <c r="EU630" s="17"/>
      <c r="EV630" s="17"/>
      <c r="EW630" s="17"/>
      <c r="EX630" s="17"/>
      <c r="EY630" s="17"/>
      <c r="EZ630" s="17"/>
      <c r="FA630" s="17"/>
      <c r="FB630" s="17"/>
      <c r="FC630" s="17"/>
      <c r="FD630" s="17"/>
      <c r="FE630" s="17"/>
      <c r="FF630" s="17"/>
      <c r="FG630" s="17"/>
      <c r="FH630" s="17"/>
      <c r="FI630" s="17"/>
      <c r="FJ630" s="17"/>
      <c r="FK630" s="17"/>
      <c r="FL630" s="17"/>
      <c r="FM630" s="17"/>
      <c r="FN630" s="17"/>
      <c r="FO630" s="17"/>
      <c r="FP630" s="17"/>
      <c r="FQ630" s="17"/>
      <c r="FR630" s="17"/>
      <c r="FS630" s="17"/>
      <c r="FT630" s="17"/>
      <c r="FU630" s="17"/>
      <c r="FV630" s="17"/>
      <c r="FW630" s="17"/>
      <c r="FX630" s="17"/>
      <c r="FY630" s="17"/>
      <c r="FZ630" s="17"/>
      <c r="GA630" s="17"/>
      <c r="GB630" s="17"/>
      <c r="GC630" s="17"/>
      <c r="GD630" s="17"/>
      <c r="GE630" s="17"/>
      <c r="GF630" s="17"/>
      <c r="GG630" s="17"/>
      <c r="GH630" s="17"/>
      <c r="GI630" s="17"/>
      <c r="GJ630" s="17"/>
      <c r="GK630" s="17"/>
      <c r="GL630" s="17"/>
      <c r="GM630" s="17"/>
      <c r="GN630" s="17"/>
      <c r="GO630" s="17"/>
      <c r="GP630" s="17"/>
      <c r="GQ630" s="17"/>
      <c r="GR630" s="17"/>
      <c r="GS630" s="17"/>
      <c r="GT630" s="17"/>
      <c r="GU630" s="17"/>
      <c r="GV630" s="17"/>
      <c r="GW630" s="17"/>
      <c r="GX630" s="17"/>
      <c r="GY630" s="17"/>
      <c r="GZ630" s="17"/>
      <c r="HA630" s="17"/>
      <c r="HB630" s="17"/>
      <c r="HC630" s="17"/>
      <c r="HD630" s="17"/>
      <c r="HE630" s="17"/>
      <c r="HF630" s="17"/>
      <c r="HG630" s="17"/>
      <c r="HH630" s="17"/>
      <c r="HI630" s="17"/>
      <c r="HJ630" s="17"/>
      <c r="HK630" s="17"/>
      <c r="HL630" s="17"/>
      <c r="HM630" s="17"/>
      <c r="HN630" s="17"/>
      <c r="HO630" s="17"/>
      <c r="HP630" s="17"/>
      <c r="HQ630" s="17"/>
      <c r="HR630" s="17"/>
      <c r="HS630" s="17"/>
      <c r="HT630" s="17"/>
      <c r="HU630" s="17"/>
      <c r="HV630" s="17"/>
      <c r="HW630" s="17"/>
      <c r="HX630" s="17"/>
      <c r="HY630" s="17"/>
      <c r="HZ630" s="17"/>
      <c r="IA630" s="17"/>
      <c r="IB630" s="17"/>
      <c r="IC630" s="17"/>
      <c r="ID630" s="17"/>
      <c r="IE630" s="17"/>
      <c r="IF630" s="17"/>
      <c r="IG630" s="17"/>
      <c r="IH630" s="17"/>
      <c r="II630" s="17"/>
      <c r="IJ630" s="17"/>
      <c r="IK630" s="17"/>
      <c r="IL630" s="17"/>
      <c r="IM630" s="17"/>
      <c r="IN630" s="17"/>
      <c r="IO630" s="17"/>
      <c r="IP630" s="17"/>
      <c r="IQ630" s="17"/>
      <c r="IR630" s="17"/>
      <c r="IS630" s="17"/>
      <c r="IT630" s="17"/>
    </row>
    <row r="631" spans="2:254" ht="15">
      <c r="B631" s="1">
        <v>1968</v>
      </c>
      <c r="C631" s="2" t="s">
        <v>4</v>
      </c>
      <c r="E631" s="46">
        <f>AVERAGEA(E164:E175)</f>
        <v>0.46135080645161275</v>
      </c>
      <c r="F631" s="43"/>
      <c r="G631" s="43"/>
      <c r="H631" s="43"/>
      <c r="I631" s="13"/>
      <c r="J631" s="13"/>
      <c r="K631" s="49"/>
      <c r="L631" s="43"/>
      <c r="M631" s="13"/>
      <c r="N631" s="13"/>
      <c r="O631" s="13"/>
      <c r="P631" s="13"/>
      <c r="Q631" s="13"/>
      <c r="R631" s="13"/>
      <c r="S631" s="13"/>
      <c r="T631" s="13"/>
      <c r="U631" s="13"/>
      <c r="V631"/>
      <c r="W631"/>
      <c r="X631"/>
      <c r="Y631"/>
      <c r="Z631" s="24"/>
      <c r="AA631" s="13"/>
      <c r="AB631" s="13"/>
      <c r="AC631" s="13"/>
      <c r="AD631" s="13"/>
      <c r="AE631" s="13"/>
      <c r="AF631" s="13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  <c r="AY631" s="17"/>
      <c r="AZ631" s="17"/>
      <c r="BA631" s="17"/>
      <c r="BB631" s="17"/>
      <c r="BC631" s="17"/>
      <c r="BD631" s="17"/>
      <c r="BE631" s="17"/>
      <c r="BF631" s="17"/>
      <c r="BG631" s="17"/>
      <c r="BH631" s="17"/>
      <c r="BI631" s="17"/>
      <c r="BJ631" s="17"/>
      <c r="BK631" s="17"/>
      <c r="BL631" s="17"/>
      <c r="BM631" s="17"/>
      <c r="BN631" s="17"/>
      <c r="BO631" s="17"/>
      <c r="BP631" s="17"/>
      <c r="BQ631" s="17"/>
      <c r="BR631" s="17"/>
      <c r="BS631" s="17"/>
      <c r="BT631" s="17"/>
      <c r="BU631" s="17"/>
      <c r="BV631" s="17"/>
      <c r="BW631" s="17"/>
      <c r="BX631" s="17"/>
      <c r="BY631" s="17"/>
      <c r="BZ631" s="17"/>
      <c r="CA631" s="17"/>
      <c r="CB631" s="17"/>
      <c r="CC631" s="17"/>
      <c r="CD631" s="17"/>
      <c r="CE631" s="17"/>
      <c r="CF631" s="17"/>
      <c r="CG631" s="17"/>
      <c r="CH631" s="17"/>
      <c r="CI631" s="17"/>
      <c r="CJ631" s="17"/>
      <c r="CK631" s="17"/>
      <c r="CL631" s="17"/>
      <c r="CM631" s="17"/>
      <c r="CN631" s="17"/>
      <c r="CO631" s="17"/>
      <c r="CP631" s="17"/>
      <c r="CQ631" s="17"/>
      <c r="CR631" s="17"/>
      <c r="CS631" s="17"/>
      <c r="CT631" s="17"/>
      <c r="CU631" s="17"/>
      <c r="CV631" s="17"/>
      <c r="CW631" s="17"/>
      <c r="CX631" s="17"/>
      <c r="CY631" s="17"/>
      <c r="CZ631" s="17"/>
      <c r="DA631" s="17"/>
      <c r="DB631" s="17"/>
      <c r="DC631" s="17"/>
      <c r="DD631" s="17"/>
      <c r="DE631" s="17"/>
      <c r="DF631" s="17"/>
      <c r="DG631" s="17"/>
      <c r="DH631" s="17"/>
      <c r="DI631" s="17"/>
      <c r="DJ631" s="17"/>
      <c r="DK631" s="17"/>
      <c r="DL631" s="17"/>
      <c r="DM631" s="17"/>
      <c r="DN631" s="17"/>
      <c r="DO631" s="17"/>
      <c r="DP631" s="17"/>
      <c r="DQ631" s="17"/>
      <c r="DR631" s="17"/>
      <c r="DS631" s="17"/>
      <c r="DT631" s="17"/>
      <c r="DU631" s="17"/>
      <c r="DV631" s="17"/>
      <c r="DW631" s="17"/>
      <c r="DX631" s="17"/>
      <c r="DY631" s="17"/>
      <c r="DZ631" s="17"/>
      <c r="EA631" s="17"/>
      <c r="EB631" s="17"/>
      <c r="EC631" s="17"/>
      <c r="ED631" s="17"/>
      <c r="EE631" s="17"/>
      <c r="EF631" s="17"/>
      <c r="EG631" s="17"/>
      <c r="EH631" s="17"/>
      <c r="EI631" s="17"/>
      <c r="EJ631" s="17"/>
      <c r="EK631" s="17"/>
      <c r="EL631" s="17"/>
      <c r="EM631" s="17"/>
      <c r="EN631" s="17"/>
      <c r="EO631" s="17"/>
      <c r="EP631" s="17"/>
      <c r="EQ631" s="17"/>
      <c r="ER631" s="17"/>
      <c r="ES631" s="17"/>
      <c r="ET631" s="17"/>
      <c r="EU631" s="17"/>
      <c r="EV631" s="17"/>
      <c r="EW631" s="17"/>
      <c r="EX631" s="17"/>
      <c r="EY631" s="17"/>
      <c r="EZ631" s="17"/>
      <c r="FA631" s="17"/>
      <c r="FB631" s="17"/>
      <c r="FC631" s="17"/>
      <c r="FD631" s="17"/>
      <c r="FE631" s="17"/>
      <c r="FF631" s="17"/>
      <c r="FG631" s="17"/>
      <c r="FH631" s="17"/>
      <c r="FI631" s="17"/>
      <c r="FJ631" s="17"/>
      <c r="FK631" s="17"/>
      <c r="FL631" s="17"/>
      <c r="FM631" s="17"/>
      <c r="FN631" s="17"/>
      <c r="FO631" s="17"/>
      <c r="FP631" s="17"/>
      <c r="FQ631" s="17"/>
      <c r="FR631" s="17"/>
      <c r="FS631" s="17"/>
      <c r="FT631" s="17"/>
      <c r="FU631" s="17"/>
      <c r="FV631" s="17"/>
      <c r="FW631" s="17"/>
      <c r="FX631" s="17"/>
      <c r="FY631" s="17"/>
      <c r="FZ631" s="17"/>
      <c r="GA631" s="17"/>
      <c r="GB631" s="17"/>
      <c r="GC631" s="17"/>
      <c r="GD631" s="17"/>
      <c r="GE631" s="17"/>
      <c r="GF631" s="17"/>
      <c r="GG631" s="17"/>
      <c r="GH631" s="17"/>
      <c r="GI631" s="17"/>
      <c r="GJ631" s="17"/>
      <c r="GK631" s="17"/>
      <c r="GL631" s="17"/>
      <c r="GM631" s="17"/>
      <c r="GN631" s="17"/>
      <c r="GO631" s="17"/>
      <c r="GP631" s="17"/>
      <c r="GQ631" s="17"/>
      <c r="GR631" s="17"/>
      <c r="GS631" s="17"/>
      <c r="GT631" s="17"/>
      <c r="GU631" s="17"/>
      <c r="GV631" s="17"/>
      <c r="GW631" s="17"/>
      <c r="GX631" s="17"/>
      <c r="GY631" s="17"/>
      <c r="GZ631" s="17"/>
      <c r="HA631" s="17"/>
      <c r="HB631" s="17"/>
      <c r="HC631" s="17"/>
      <c r="HD631" s="17"/>
      <c r="HE631" s="17"/>
      <c r="HF631" s="17"/>
      <c r="HG631" s="17"/>
      <c r="HH631" s="17"/>
      <c r="HI631" s="17"/>
      <c r="HJ631" s="17"/>
      <c r="HK631" s="17"/>
      <c r="HL631" s="17"/>
      <c r="HM631" s="17"/>
      <c r="HN631" s="17"/>
      <c r="HO631" s="17"/>
      <c r="HP631" s="17"/>
      <c r="HQ631" s="17"/>
      <c r="HR631" s="17"/>
      <c r="HS631" s="17"/>
      <c r="HT631" s="17"/>
      <c r="HU631" s="17"/>
      <c r="HV631" s="17"/>
      <c r="HW631" s="17"/>
      <c r="HX631" s="17"/>
      <c r="HY631" s="17"/>
      <c r="HZ631" s="17"/>
      <c r="IA631" s="17"/>
      <c r="IB631" s="17"/>
      <c r="IC631" s="17"/>
      <c r="ID631" s="17"/>
      <c r="IE631" s="17"/>
      <c r="IF631" s="17"/>
      <c r="IG631" s="17"/>
      <c r="IH631" s="17"/>
      <c r="II631" s="17"/>
      <c r="IJ631" s="17"/>
      <c r="IK631" s="17"/>
      <c r="IL631" s="17"/>
      <c r="IM631" s="17"/>
      <c r="IN631" s="17"/>
      <c r="IO631" s="17"/>
      <c r="IP631" s="17"/>
      <c r="IQ631" s="17"/>
      <c r="IR631" s="17"/>
      <c r="IS631" s="17"/>
      <c r="IT631" s="17"/>
    </row>
    <row r="632" spans="2:254" ht="15">
      <c r="B632" s="1">
        <v>1969</v>
      </c>
      <c r="C632" s="2" t="s">
        <v>4</v>
      </c>
      <c r="E632" s="46">
        <f>AVERAGEA(E176:E187)</f>
        <v>0.47733870967741937</v>
      </c>
      <c r="F632" s="43"/>
      <c r="G632" s="43"/>
      <c r="H632" s="43"/>
      <c r="I632" s="13"/>
      <c r="J632" s="13"/>
      <c r="K632" s="49"/>
      <c r="L632" s="43"/>
      <c r="M632" s="13"/>
      <c r="N632" s="13"/>
      <c r="O632" s="13"/>
      <c r="P632" s="13"/>
      <c r="Q632" s="13"/>
      <c r="R632" s="13"/>
      <c r="S632" s="13"/>
      <c r="T632" s="13"/>
      <c r="U632" s="13"/>
      <c r="V632"/>
      <c r="W632"/>
      <c r="X632"/>
      <c r="Y632"/>
      <c r="Z632" s="24"/>
      <c r="AA632" s="13"/>
      <c r="AB632" s="13"/>
      <c r="AC632" s="13"/>
      <c r="AD632" s="13"/>
      <c r="AE632" s="13"/>
      <c r="AF632" s="13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  <c r="BB632" s="17"/>
      <c r="BC632" s="17"/>
      <c r="BD632" s="17"/>
      <c r="BE632" s="17"/>
      <c r="BF632" s="17"/>
      <c r="BG632" s="17"/>
      <c r="BH632" s="17"/>
      <c r="BI632" s="17"/>
      <c r="BJ632" s="17"/>
      <c r="BK632" s="17"/>
      <c r="BL632" s="17"/>
      <c r="BM632" s="17"/>
      <c r="BN632" s="17"/>
      <c r="BO632" s="17"/>
      <c r="BP632" s="17"/>
      <c r="BQ632" s="17"/>
      <c r="BR632" s="17"/>
      <c r="BS632" s="17"/>
      <c r="BT632" s="17"/>
      <c r="BU632" s="17"/>
      <c r="BV632" s="17"/>
      <c r="BW632" s="17"/>
      <c r="BX632" s="17"/>
      <c r="BY632" s="17"/>
      <c r="BZ632" s="17"/>
      <c r="CA632" s="17"/>
      <c r="CB632" s="17"/>
      <c r="CC632" s="17"/>
      <c r="CD632" s="17"/>
      <c r="CE632" s="17"/>
      <c r="CF632" s="17"/>
      <c r="CG632" s="17"/>
      <c r="CH632" s="17"/>
      <c r="CI632" s="17"/>
      <c r="CJ632" s="17"/>
      <c r="CK632" s="17"/>
      <c r="CL632" s="17"/>
      <c r="CM632" s="17"/>
      <c r="CN632" s="17"/>
      <c r="CO632" s="17"/>
      <c r="CP632" s="17"/>
      <c r="CQ632" s="17"/>
      <c r="CR632" s="17"/>
      <c r="CS632" s="17"/>
      <c r="CT632" s="17"/>
      <c r="CU632" s="17"/>
      <c r="CV632" s="17"/>
      <c r="CW632" s="17"/>
      <c r="CX632" s="17"/>
      <c r="CY632" s="17"/>
      <c r="CZ632" s="17"/>
      <c r="DA632" s="17"/>
      <c r="DB632" s="17"/>
      <c r="DC632" s="17"/>
      <c r="DD632" s="17"/>
      <c r="DE632" s="17"/>
      <c r="DF632" s="17"/>
      <c r="DG632" s="17"/>
      <c r="DH632" s="17"/>
      <c r="DI632" s="17"/>
      <c r="DJ632" s="17"/>
      <c r="DK632" s="17"/>
      <c r="DL632" s="17"/>
      <c r="DM632" s="17"/>
      <c r="DN632" s="17"/>
      <c r="DO632" s="17"/>
      <c r="DP632" s="17"/>
      <c r="DQ632" s="17"/>
      <c r="DR632" s="17"/>
      <c r="DS632" s="17"/>
      <c r="DT632" s="17"/>
      <c r="DU632" s="17"/>
      <c r="DV632" s="17"/>
      <c r="DW632" s="17"/>
      <c r="DX632" s="17"/>
      <c r="DY632" s="17"/>
      <c r="DZ632" s="17"/>
      <c r="EA632" s="17"/>
      <c r="EB632" s="17"/>
      <c r="EC632" s="17"/>
      <c r="ED632" s="17"/>
      <c r="EE632" s="17"/>
      <c r="EF632" s="17"/>
      <c r="EG632" s="17"/>
      <c r="EH632" s="17"/>
      <c r="EI632" s="17"/>
      <c r="EJ632" s="17"/>
      <c r="EK632" s="17"/>
      <c r="EL632" s="17"/>
      <c r="EM632" s="17"/>
      <c r="EN632" s="17"/>
      <c r="EO632" s="17"/>
      <c r="EP632" s="17"/>
      <c r="EQ632" s="17"/>
      <c r="ER632" s="17"/>
      <c r="ES632" s="17"/>
      <c r="ET632" s="17"/>
      <c r="EU632" s="17"/>
      <c r="EV632" s="17"/>
      <c r="EW632" s="17"/>
      <c r="EX632" s="17"/>
      <c r="EY632" s="17"/>
      <c r="EZ632" s="17"/>
      <c r="FA632" s="17"/>
      <c r="FB632" s="17"/>
      <c r="FC632" s="17"/>
      <c r="FD632" s="17"/>
      <c r="FE632" s="17"/>
      <c r="FF632" s="17"/>
      <c r="FG632" s="17"/>
      <c r="FH632" s="17"/>
      <c r="FI632" s="17"/>
      <c r="FJ632" s="17"/>
      <c r="FK632" s="17"/>
      <c r="FL632" s="17"/>
      <c r="FM632" s="17"/>
      <c r="FN632" s="17"/>
      <c r="FO632" s="17"/>
      <c r="FP632" s="17"/>
      <c r="FQ632" s="17"/>
      <c r="FR632" s="17"/>
      <c r="FS632" s="17"/>
      <c r="FT632" s="17"/>
      <c r="FU632" s="17"/>
      <c r="FV632" s="17"/>
      <c r="FW632" s="17"/>
      <c r="FX632" s="17"/>
      <c r="FY632" s="17"/>
      <c r="FZ632" s="17"/>
      <c r="GA632" s="17"/>
      <c r="GB632" s="17"/>
      <c r="GC632" s="17"/>
      <c r="GD632" s="17"/>
      <c r="GE632" s="17"/>
      <c r="GF632" s="17"/>
      <c r="GG632" s="17"/>
      <c r="GH632" s="17"/>
      <c r="GI632" s="17"/>
      <c r="GJ632" s="17"/>
      <c r="GK632" s="17"/>
      <c r="GL632" s="17"/>
      <c r="GM632" s="17"/>
      <c r="GN632" s="17"/>
      <c r="GO632" s="17"/>
      <c r="GP632" s="17"/>
      <c r="GQ632" s="17"/>
      <c r="GR632" s="17"/>
      <c r="GS632" s="17"/>
      <c r="GT632" s="17"/>
      <c r="GU632" s="17"/>
      <c r="GV632" s="17"/>
      <c r="GW632" s="17"/>
      <c r="GX632" s="17"/>
      <c r="GY632" s="17"/>
      <c r="GZ632" s="17"/>
      <c r="HA632" s="17"/>
      <c r="HB632" s="17"/>
      <c r="HC632" s="17"/>
      <c r="HD632" s="17"/>
      <c r="HE632" s="17"/>
      <c r="HF632" s="17"/>
      <c r="HG632" s="17"/>
      <c r="HH632" s="17"/>
      <c r="HI632" s="17"/>
      <c r="HJ632" s="17"/>
      <c r="HK632" s="17"/>
      <c r="HL632" s="17"/>
      <c r="HM632" s="17"/>
      <c r="HN632" s="17"/>
      <c r="HO632" s="17"/>
      <c r="HP632" s="17"/>
      <c r="HQ632" s="17"/>
      <c r="HR632" s="17"/>
      <c r="HS632" s="17"/>
      <c r="HT632" s="17"/>
      <c r="HU632" s="17"/>
      <c r="HV632" s="17"/>
      <c r="HW632" s="17"/>
      <c r="HX632" s="17"/>
      <c r="HY632" s="17"/>
      <c r="HZ632" s="17"/>
      <c r="IA632" s="17"/>
      <c r="IB632" s="17"/>
      <c r="IC632" s="17"/>
      <c r="ID632" s="17"/>
      <c r="IE632" s="17"/>
      <c r="IF632" s="17"/>
      <c r="IG632" s="17"/>
      <c r="IH632" s="17"/>
      <c r="II632" s="17"/>
      <c r="IJ632" s="17"/>
      <c r="IK632" s="17"/>
      <c r="IL632" s="17"/>
      <c r="IM632" s="17"/>
      <c r="IN632" s="17"/>
      <c r="IO632" s="17"/>
      <c r="IP632" s="17"/>
      <c r="IQ632" s="17"/>
      <c r="IR632" s="17"/>
      <c r="IS632" s="17"/>
      <c r="IT632" s="17"/>
    </row>
    <row r="633" spans="1:254" ht="15">
      <c r="A633" s="65"/>
      <c r="B633" s="6">
        <v>1970</v>
      </c>
      <c r="C633" s="7" t="s">
        <v>4</v>
      </c>
      <c r="D633" s="33"/>
      <c r="E633" s="47">
        <f>AVERAGEA(E188:E199)</f>
        <v>0.5093548387096773</v>
      </c>
      <c r="F633" s="57"/>
      <c r="G633" s="42"/>
      <c r="H633" s="42"/>
      <c r="I633" s="15"/>
      <c r="J633" s="15"/>
      <c r="K633" s="48"/>
      <c r="L633" s="42"/>
      <c r="M633" s="15"/>
      <c r="N633" s="15"/>
      <c r="O633" s="15"/>
      <c r="P633" s="15"/>
      <c r="Q633" s="15"/>
      <c r="R633" s="15"/>
      <c r="S633" s="15"/>
      <c r="T633" s="15"/>
      <c r="U633" s="15"/>
      <c r="V633"/>
      <c r="W633"/>
      <c r="X633"/>
      <c r="Y633"/>
      <c r="Z633" s="24"/>
      <c r="AA633" s="13"/>
      <c r="AB633" s="13"/>
      <c r="AC633" s="13"/>
      <c r="AD633" s="13"/>
      <c r="AE633" s="13"/>
      <c r="AF633" s="13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  <c r="BB633" s="17"/>
      <c r="BC633" s="17"/>
      <c r="BD633" s="17"/>
      <c r="BE633" s="17"/>
      <c r="BF633" s="17"/>
      <c r="BG633" s="17"/>
      <c r="BH633" s="17"/>
      <c r="BI633" s="17"/>
      <c r="BJ633" s="17"/>
      <c r="BK633" s="17"/>
      <c r="BL633" s="17"/>
      <c r="BM633" s="17"/>
      <c r="BN633" s="17"/>
      <c r="BO633" s="17"/>
      <c r="BP633" s="17"/>
      <c r="BQ633" s="17"/>
      <c r="BR633" s="17"/>
      <c r="BS633" s="17"/>
      <c r="BT633" s="17"/>
      <c r="BU633" s="17"/>
      <c r="BV633" s="17"/>
      <c r="BW633" s="17"/>
      <c r="BX633" s="17"/>
      <c r="BY633" s="17"/>
      <c r="BZ633" s="17"/>
      <c r="CA633" s="17"/>
      <c r="CB633" s="17"/>
      <c r="CC633" s="17"/>
      <c r="CD633" s="17"/>
      <c r="CE633" s="17"/>
      <c r="CF633" s="17"/>
      <c r="CG633" s="17"/>
      <c r="CH633" s="17"/>
      <c r="CI633" s="17"/>
      <c r="CJ633" s="17"/>
      <c r="CK633" s="17"/>
      <c r="CL633" s="17"/>
      <c r="CM633" s="17"/>
      <c r="CN633" s="17"/>
      <c r="CO633" s="17"/>
      <c r="CP633" s="17"/>
      <c r="CQ633" s="17"/>
      <c r="CR633" s="17"/>
      <c r="CS633" s="17"/>
      <c r="CT633" s="17"/>
      <c r="CU633" s="17"/>
      <c r="CV633" s="17"/>
      <c r="CW633" s="17"/>
      <c r="CX633" s="17"/>
      <c r="CY633" s="17"/>
      <c r="CZ633" s="17"/>
      <c r="DA633" s="17"/>
      <c r="DB633" s="17"/>
      <c r="DC633" s="17"/>
      <c r="DD633" s="17"/>
      <c r="DE633" s="17"/>
      <c r="DF633" s="17"/>
      <c r="DG633" s="17"/>
      <c r="DH633" s="17"/>
      <c r="DI633" s="17"/>
      <c r="DJ633" s="17"/>
      <c r="DK633" s="17"/>
      <c r="DL633" s="17"/>
      <c r="DM633" s="17"/>
      <c r="DN633" s="17"/>
      <c r="DO633" s="17"/>
      <c r="DP633" s="17"/>
      <c r="DQ633" s="17"/>
      <c r="DR633" s="17"/>
      <c r="DS633" s="17"/>
      <c r="DT633" s="17"/>
      <c r="DU633" s="17"/>
      <c r="DV633" s="17"/>
      <c r="DW633" s="17"/>
      <c r="DX633" s="17"/>
      <c r="DY633" s="17"/>
      <c r="DZ633" s="17"/>
      <c r="EA633" s="17"/>
      <c r="EB633" s="17"/>
      <c r="EC633" s="17"/>
      <c r="ED633" s="17"/>
      <c r="EE633" s="17"/>
      <c r="EF633" s="17"/>
      <c r="EG633" s="17"/>
      <c r="EH633" s="17"/>
      <c r="EI633" s="17"/>
      <c r="EJ633" s="17"/>
      <c r="EK633" s="17"/>
      <c r="EL633" s="17"/>
      <c r="EM633" s="17"/>
      <c r="EN633" s="17"/>
      <c r="EO633" s="17"/>
      <c r="EP633" s="17"/>
      <c r="EQ633" s="17"/>
      <c r="ER633" s="17"/>
      <c r="ES633" s="17"/>
      <c r="ET633" s="17"/>
      <c r="EU633" s="17"/>
      <c r="EV633" s="17"/>
      <c r="EW633" s="17"/>
      <c r="EX633" s="17"/>
      <c r="EY633" s="17"/>
      <c r="EZ633" s="17"/>
      <c r="FA633" s="17"/>
      <c r="FB633" s="17"/>
      <c r="FC633" s="17"/>
      <c r="FD633" s="17"/>
      <c r="FE633" s="17"/>
      <c r="FF633" s="17"/>
      <c r="FG633" s="17"/>
      <c r="FH633" s="17"/>
      <c r="FI633" s="17"/>
      <c r="FJ633" s="17"/>
      <c r="FK633" s="17"/>
      <c r="FL633" s="17"/>
      <c r="FM633" s="17"/>
      <c r="FN633" s="17"/>
      <c r="FO633" s="17"/>
      <c r="FP633" s="17"/>
      <c r="FQ633" s="17"/>
      <c r="FR633" s="17"/>
      <c r="FS633" s="17"/>
      <c r="FT633" s="17"/>
      <c r="FU633" s="17"/>
      <c r="FV633" s="17"/>
      <c r="FW633" s="17"/>
      <c r="FX633" s="17"/>
      <c r="FY633" s="17"/>
      <c r="FZ633" s="17"/>
      <c r="GA633" s="17"/>
      <c r="GB633" s="17"/>
      <c r="GC633" s="17"/>
      <c r="GD633" s="17"/>
      <c r="GE633" s="17"/>
      <c r="GF633" s="17"/>
      <c r="GG633" s="17"/>
      <c r="GH633" s="17"/>
      <c r="GI633" s="17"/>
      <c r="GJ633" s="17"/>
      <c r="GK633" s="17"/>
      <c r="GL633" s="17"/>
      <c r="GM633" s="17"/>
      <c r="GN633" s="17"/>
      <c r="GO633" s="17"/>
      <c r="GP633" s="17"/>
      <c r="GQ633" s="17"/>
      <c r="GR633" s="17"/>
      <c r="GS633" s="17"/>
      <c r="GT633" s="17"/>
      <c r="GU633" s="17"/>
      <c r="GV633" s="17"/>
      <c r="GW633" s="17"/>
      <c r="GX633" s="17"/>
      <c r="GY633" s="17"/>
      <c r="GZ633" s="17"/>
      <c r="HA633" s="17"/>
      <c r="HB633" s="17"/>
      <c r="HC633" s="17"/>
      <c r="HD633" s="17"/>
      <c r="HE633" s="17"/>
      <c r="HF633" s="17"/>
      <c r="HG633" s="17"/>
      <c r="HH633" s="17"/>
      <c r="HI633" s="17"/>
      <c r="HJ633" s="17"/>
      <c r="HK633" s="17"/>
      <c r="HL633" s="17"/>
      <c r="HM633" s="17"/>
      <c r="HN633" s="17"/>
      <c r="HO633" s="17"/>
      <c r="HP633" s="17"/>
      <c r="HQ633" s="17"/>
      <c r="HR633" s="17"/>
      <c r="HS633" s="17"/>
      <c r="HT633" s="17"/>
      <c r="HU633" s="17"/>
      <c r="HV633" s="17"/>
      <c r="HW633" s="17"/>
      <c r="HX633" s="17"/>
      <c r="HY633" s="17"/>
      <c r="HZ633" s="17"/>
      <c r="IA633" s="17"/>
      <c r="IB633" s="17"/>
      <c r="IC633" s="17"/>
      <c r="ID633" s="17"/>
      <c r="IE633" s="17"/>
      <c r="IF633" s="17"/>
      <c r="IG633" s="17"/>
      <c r="IH633" s="17"/>
      <c r="II633" s="17"/>
      <c r="IJ633" s="17"/>
      <c r="IK633" s="17"/>
      <c r="IL633" s="17"/>
      <c r="IM633" s="17"/>
      <c r="IN633" s="17"/>
      <c r="IO633" s="17"/>
      <c r="IP633" s="17"/>
      <c r="IQ633" s="17"/>
      <c r="IR633" s="17"/>
      <c r="IS633" s="17"/>
      <c r="IT633" s="17"/>
    </row>
    <row r="634" spans="2:254" ht="15">
      <c r="B634" s="1">
        <v>1971</v>
      </c>
      <c r="C634" s="2" t="s">
        <v>4</v>
      </c>
      <c r="E634" s="46">
        <f>AVERAGEA(E200:E211)</f>
        <v>0.5401814516129033</v>
      </c>
      <c r="F634" s="56"/>
      <c r="G634" s="43"/>
      <c r="H634" s="43"/>
      <c r="I634" s="13"/>
      <c r="J634" s="13"/>
      <c r="K634" s="49"/>
      <c r="L634" s="43"/>
      <c r="M634" s="13"/>
      <c r="N634" s="13"/>
      <c r="O634" s="13"/>
      <c r="P634" s="13"/>
      <c r="Q634" s="13"/>
      <c r="R634" s="13"/>
      <c r="S634" s="13"/>
      <c r="T634" s="13"/>
      <c r="U634" s="13"/>
      <c r="V634"/>
      <c r="W634"/>
      <c r="X634"/>
      <c r="Y634"/>
      <c r="Z634" s="24"/>
      <c r="AA634" s="13"/>
      <c r="AB634" s="13"/>
      <c r="AC634" s="13"/>
      <c r="AD634" s="13"/>
      <c r="AE634" s="13"/>
      <c r="AF634" s="13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  <c r="BB634" s="17"/>
      <c r="BC634" s="17"/>
      <c r="BD634" s="17"/>
      <c r="BE634" s="17"/>
      <c r="BF634" s="17"/>
      <c r="BG634" s="17"/>
      <c r="BH634" s="17"/>
      <c r="BI634" s="17"/>
      <c r="BJ634" s="17"/>
      <c r="BK634" s="17"/>
      <c r="BL634" s="17"/>
      <c r="BM634" s="17"/>
      <c r="BN634" s="17"/>
      <c r="BO634" s="17"/>
      <c r="BP634" s="17"/>
      <c r="BQ634" s="17"/>
      <c r="BR634" s="17"/>
      <c r="BS634" s="17"/>
      <c r="BT634" s="17"/>
      <c r="BU634" s="17"/>
      <c r="BV634" s="17"/>
      <c r="BW634" s="17"/>
      <c r="BX634" s="17"/>
      <c r="BY634" s="17"/>
      <c r="BZ634" s="17"/>
      <c r="CA634" s="17"/>
      <c r="CB634" s="17"/>
      <c r="CC634" s="17"/>
      <c r="CD634" s="17"/>
      <c r="CE634" s="17"/>
      <c r="CF634" s="17"/>
      <c r="CG634" s="17"/>
      <c r="CH634" s="17"/>
      <c r="CI634" s="17"/>
      <c r="CJ634" s="17"/>
      <c r="CK634" s="17"/>
      <c r="CL634" s="17"/>
      <c r="CM634" s="17"/>
      <c r="CN634" s="17"/>
      <c r="CO634" s="17"/>
      <c r="CP634" s="17"/>
      <c r="CQ634" s="17"/>
      <c r="CR634" s="17"/>
      <c r="CS634" s="17"/>
      <c r="CT634" s="17"/>
      <c r="CU634" s="17"/>
      <c r="CV634" s="17"/>
      <c r="CW634" s="17"/>
      <c r="CX634" s="17"/>
      <c r="CY634" s="17"/>
      <c r="CZ634" s="17"/>
      <c r="DA634" s="17"/>
      <c r="DB634" s="17"/>
      <c r="DC634" s="17"/>
      <c r="DD634" s="17"/>
      <c r="DE634" s="17"/>
      <c r="DF634" s="17"/>
      <c r="DG634" s="17"/>
      <c r="DH634" s="17"/>
      <c r="DI634" s="17"/>
      <c r="DJ634" s="17"/>
      <c r="DK634" s="17"/>
      <c r="DL634" s="17"/>
      <c r="DM634" s="17"/>
      <c r="DN634" s="17"/>
      <c r="DO634" s="17"/>
      <c r="DP634" s="17"/>
      <c r="DQ634" s="17"/>
      <c r="DR634" s="17"/>
      <c r="DS634" s="17"/>
      <c r="DT634" s="17"/>
      <c r="DU634" s="17"/>
      <c r="DV634" s="17"/>
      <c r="DW634" s="17"/>
      <c r="DX634" s="17"/>
      <c r="DY634" s="17"/>
      <c r="DZ634" s="17"/>
      <c r="EA634" s="17"/>
      <c r="EB634" s="17"/>
      <c r="EC634" s="17"/>
      <c r="ED634" s="17"/>
      <c r="EE634" s="17"/>
      <c r="EF634" s="17"/>
      <c r="EG634" s="17"/>
      <c r="EH634" s="17"/>
      <c r="EI634" s="17"/>
      <c r="EJ634" s="17"/>
      <c r="EK634" s="17"/>
      <c r="EL634" s="17"/>
      <c r="EM634" s="17"/>
      <c r="EN634" s="17"/>
      <c r="EO634" s="17"/>
      <c r="EP634" s="17"/>
      <c r="EQ634" s="17"/>
      <c r="ER634" s="17"/>
      <c r="ES634" s="17"/>
      <c r="ET634" s="17"/>
      <c r="EU634" s="17"/>
      <c r="EV634" s="17"/>
      <c r="EW634" s="17"/>
      <c r="EX634" s="17"/>
      <c r="EY634" s="17"/>
      <c r="EZ634" s="17"/>
      <c r="FA634" s="17"/>
      <c r="FB634" s="17"/>
      <c r="FC634" s="17"/>
      <c r="FD634" s="17"/>
      <c r="FE634" s="17"/>
      <c r="FF634" s="17"/>
      <c r="FG634" s="17"/>
      <c r="FH634" s="17"/>
      <c r="FI634" s="17"/>
      <c r="FJ634" s="17"/>
      <c r="FK634" s="17"/>
      <c r="FL634" s="17"/>
      <c r="FM634" s="17"/>
      <c r="FN634" s="17"/>
      <c r="FO634" s="17"/>
      <c r="FP634" s="17"/>
      <c r="FQ634" s="17"/>
      <c r="FR634" s="17"/>
      <c r="FS634" s="17"/>
      <c r="FT634" s="17"/>
      <c r="FU634" s="17"/>
      <c r="FV634" s="17"/>
      <c r="FW634" s="17"/>
      <c r="FX634" s="17"/>
      <c r="FY634" s="17"/>
      <c r="FZ634" s="17"/>
      <c r="GA634" s="17"/>
      <c r="GB634" s="17"/>
      <c r="GC634" s="17"/>
      <c r="GD634" s="17"/>
      <c r="GE634" s="17"/>
      <c r="GF634" s="17"/>
      <c r="GG634" s="17"/>
      <c r="GH634" s="17"/>
      <c r="GI634" s="17"/>
      <c r="GJ634" s="17"/>
      <c r="GK634" s="17"/>
      <c r="GL634" s="17"/>
      <c r="GM634" s="17"/>
      <c r="GN634" s="17"/>
      <c r="GO634" s="17"/>
      <c r="GP634" s="17"/>
      <c r="GQ634" s="17"/>
      <c r="GR634" s="17"/>
      <c r="GS634" s="17"/>
      <c r="GT634" s="17"/>
      <c r="GU634" s="17"/>
      <c r="GV634" s="17"/>
      <c r="GW634" s="17"/>
      <c r="GX634" s="17"/>
      <c r="GY634" s="17"/>
      <c r="GZ634" s="17"/>
      <c r="HA634" s="17"/>
      <c r="HB634" s="17"/>
      <c r="HC634" s="17"/>
      <c r="HD634" s="17"/>
      <c r="HE634" s="17"/>
      <c r="HF634" s="17"/>
      <c r="HG634" s="17"/>
      <c r="HH634" s="17"/>
      <c r="HI634" s="17"/>
      <c r="HJ634" s="17"/>
      <c r="HK634" s="17"/>
      <c r="HL634" s="17"/>
      <c r="HM634" s="17"/>
      <c r="HN634" s="17"/>
      <c r="HO634" s="17"/>
      <c r="HP634" s="17"/>
      <c r="HQ634" s="17"/>
      <c r="HR634" s="17"/>
      <c r="HS634" s="17"/>
      <c r="HT634" s="17"/>
      <c r="HU634" s="17"/>
      <c r="HV634" s="17"/>
      <c r="HW634" s="17"/>
      <c r="HX634" s="17"/>
      <c r="HY634" s="17"/>
      <c r="HZ634" s="17"/>
      <c r="IA634" s="17"/>
      <c r="IB634" s="17"/>
      <c r="IC634" s="17"/>
      <c r="ID634" s="17"/>
      <c r="IE634" s="17"/>
      <c r="IF634" s="17"/>
      <c r="IG634" s="17"/>
      <c r="IH634" s="17"/>
      <c r="II634" s="17"/>
      <c r="IJ634" s="17"/>
      <c r="IK634" s="17"/>
      <c r="IL634" s="17"/>
      <c r="IM634" s="17"/>
      <c r="IN634" s="17"/>
      <c r="IO634" s="17"/>
      <c r="IP634" s="17"/>
      <c r="IQ634" s="17"/>
      <c r="IR634" s="17"/>
      <c r="IS634" s="17"/>
      <c r="IT634" s="17"/>
    </row>
    <row r="635" spans="2:254" ht="15">
      <c r="B635" s="1">
        <v>1972</v>
      </c>
      <c r="C635" s="2" t="s">
        <v>4</v>
      </c>
      <c r="E635" s="46">
        <f>AVERAGEA(E212:E223)</f>
        <v>0.5475000000000001</v>
      </c>
      <c r="F635" s="56"/>
      <c r="G635" s="43"/>
      <c r="H635" s="43"/>
      <c r="I635" s="13"/>
      <c r="J635" s="13"/>
      <c r="K635" s="49"/>
      <c r="L635" s="43"/>
      <c r="M635" s="13"/>
      <c r="N635" s="13"/>
      <c r="O635" s="13"/>
      <c r="P635" s="13"/>
      <c r="Q635" s="13"/>
      <c r="R635" s="13"/>
      <c r="S635" s="13"/>
      <c r="T635" s="13"/>
      <c r="U635" s="13"/>
      <c r="V635"/>
      <c r="W635"/>
      <c r="X635"/>
      <c r="Y635"/>
      <c r="Z635" s="24"/>
      <c r="AA635" s="13"/>
      <c r="AB635" s="13"/>
      <c r="AC635" s="13"/>
      <c r="AD635" s="13"/>
      <c r="AE635" s="13"/>
      <c r="AF635" s="13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  <c r="BB635" s="17"/>
      <c r="BC635" s="17"/>
      <c r="BD635" s="17"/>
      <c r="BE635" s="17"/>
      <c r="BF635" s="17"/>
      <c r="BG635" s="17"/>
      <c r="BH635" s="17"/>
      <c r="BI635" s="17"/>
      <c r="BJ635" s="17"/>
      <c r="BK635" s="17"/>
      <c r="BL635" s="17"/>
      <c r="BM635" s="17"/>
      <c r="BN635" s="17"/>
      <c r="BO635" s="17"/>
      <c r="BP635" s="17"/>
      <c r="BQ635" s="17"/>
      <c r="BR635" s="17"/>
      <c r="BS635" s="17"/>
      <c r="BT635" s="17"/>
      <c r="BU635" s="17"/>
      <c r="BV635" s="17"/>
      <c r="BW635" s="17"/>
      <c r="BX635" s="17"/>
      <c r="BY635" s="17"/>
      <c r="BZ635" s="17"/>
      <c r="CA635" s="17"/>
      <c r="CB635" s="17"/>
      <c r="CC635" s="17"/>
      <c r="CD635" s="17"/>
      <c r="CE635" s="17"/>
      <c r="CF635" s="17"/>
      <c r="CG635" s="17"/>
      <c r="CH635" s="17"/>
      <c r="CI635" s="17"/>
      <c r="CJ635" s="17"/>
      <c r="CK635" s="17"/>
      <c r="CL635" s="17"/>
      <c r="CM635" s="17"/>
      <c r="CN635" s="17"/>
      <c r="CO635" s="17"/>
      <c r="CP635" s="17"/>
      <c r="CQ635" s="17"/>
      <c r="CR635" s="17"/>
      <c r="CS635" s="17"/>
      <c r="CT635" s="17"/>
      <c r="CU635" s="17"/>
      <c r="CV635" s="17"/>
      <c r="CW635" s="17"/>
      <c r="CX635" s="17"/>
      <c r="CY635" s="17"/>
      <c r="CZ635" s="17"/>
      <c r="DA635" s="17"/>
      <c r="DB635" s="17"/>
      <c r="DC635" s="17"/>
      <c r="DD635" s="17"/>
      <c r="DE635" s="17"/>
      <c r="DF635" s="17"/>
      <c r="DG635" s="17"/>
      <c r="DH635" s="17"/>
      <c r="DI635" s="17"/>
      <c r="DJ635" s="17"/>
      <c r="DK635" s="17"/>
      <c r="DL635" s="17"/>
      <c r="DM635" s="17"/>
      <c r="DN635" s="17"/>
      <c r="DO635" s="17"/>
      <c r="DP635" s="17"/>
      <c r="DQ635" s="17"/>
      <c r="DR635" s="17"/>
      <c r="DS635" s="17"/>
      <c r="DT635" s="17"/>
      <c r="DU635" s="17"/>
      <c r="DV635" s="17"/>
      <c r="DW635" s="17"/>
      <c r="DX635" s="17"/>
      <c r="DY635" s="17"/>
      <c r="DZ635" s="17"/>
      <c r="EA635" s="17"/>
      <c r="EB635" s="17"/>
      <c r="EC635" s="17"/>
      <c r="ED635" s="17"/>
      <c r="EE635" s="17"/>
      <c r="EF635" s="17"/>
      <c r="EG635" s="17"/>
      <c r="EH635" s="17"/>
      <c r="EI635" s="17"/>
      <c r="EJ635" s="17"/>
      <c r="EK635" s="17"/>
      <c r="EL635" s="17"/>
      <c r="EM635" s="17"/>
      <c r="EN635" s="17"/>
      <c r="EO635" s="17"/>
      <c r="EP635" s="17"/>
      <c r="EQ635" s="17"/>
      <c r="ER635" s="17"/>
      <c r="ES635" s="17"/>
      <c r="ET635" s="17"/>
      <c r="EU635" s="17"/>
      <c r="EV635" s="17"/>
      <c r="EW635" s="17"/>
      <c r="EX635" s="17"/>
      <c r="EY635" s="17"/>
      <c r="EZ635" s="17"/>
      <c r="FA635" s="17"/>
      <c r="FB635" s="17"/>
      <c r="FC635" s="17"/>
      <c r="FD635" s="17"/>
      <c r="FE635" s="17"/>
      <c r="FF635" s="17"/>
      <c r="FG635" s="17"/>
      <c r="FH635" s="17"/>
      <c r="FI635" s="17"/>
      <c r="FJ635" s="17"/>
      <c r="FK635" s="17"/>
      <c r="FL635" s="17"/>
      <c r="FM635" s="17"/>
      <c r="FN635" s="17"/>
      <c r="FO635" s="17"/>
      <c r="FP635" s="17"/>
      <c r="FQ635" s="17"/>
      <c r="FR635" s="17"/>
      <c r="FS635" s="17"/>
      <c r="FT635" s="17"/>
      <c r="FU635" s="17"/>
      <c r="FV635" s="17"/>
      <c r="FW635" s="17"/>
      <c r="FX635" s="17"/>
      <c r="FY635" s="17"/>
      <c r="FZ635" s="17"/>
      <c r="GA635" s="17"/>
      <c r="GB635" s="17"/>
      <c r="GC635" s="17"/>
      <c r="GD635" s="17"/>
      <c r="GE635" s="17"/>
      <c r="GF635" s="17"/>
      <c r="GG635" s="17"/>
      <c r="GH635" s="17"/>
      <c r="GI635" s="17"/>
      <c r="GJ635" s="17"/>
      <c r="GK635" s="17"/>
      <c r="GL635" s="17"/>
      <c r="GM635" s="17"/>
      <c r="GN635" s="17"/>
      <c r="GO635" s="17"/>
      <c r="GP635" s="17"/>
      <c r="GQ635" s="17"/>
      <c r="GR635" s="17"/>
      <c r="GS635" s="17"/>
      <c r="GT635" s="17"/>
      <c r="GU635" s="17"/>
      <c r="GV635" s="17"/>
      <c r="GW635" s="17"/>
      <c r="GX635" s="17"/>
      <c r="GY635" s="17"/>
      <c r="GZ635" s="17"/>
      <c r="HA635" s="17"/>
      <c r="HB635" s="17"/>
      <c r="HC635" s="17"/>
      <c r="HD635" s="17"/>
      <c r="HE635" s="17"/>
      <c r="HF635" s="17"/>
      <c r="HG635" s="17"/>
      <c r="HH635" s="17"/>
      <c r="HI635" s="17"/>
      <c r="HJ635" s="17"/>
      <c r="HK635" s="17"/>
      <c r="HL635" s="17"/>
      <c r="HM635" s="17"/>
      <c r="HN635" s="17"/>
      <c r="HO635" s="17"/>
      <c r="HP635" s="17"/>
      <c r="HQ635" s="17"/>
      <c r="HR635" s="17"/>
      <c r="HS635" s="17"/>
      <c r="HT635" s="17"/>
      <c r="HU635" s="17"/>
      <c r="HV635" s="17"/>
      <c r="HW635" s="17"/>
      <c r="HX635" s="17"/>
      <c r="HY635" s="17"/>
      <c r="HZ635" s="17"/>
      <c r="IA635" s="17"/>
      <c r="IB635" s="17"/>
      <c r="IC635" s="17"/>
      <c r="ID635" s="17"/>
      <c r="IE635" s="17"/>
      <c r="IF635" s="17"/>
      <c r="IG635" s="17"/>
      <c r="IH635" s="17"/>
      <c r="II635" s="17"/>
      <c r="IJ635" s="17"/>
      <c r="IK635" s="17"/>
      <c r="IL635" s="17"/>
      <c r="IM635" s="17"/>
      <c r="IN635" s="17"/>
      <c r="IO635" s="17"/>
      <c r="IP635" s="17"/>
      <c r="IQ635" s="17"/>
      <c r="IR635" s="17"/>
      <c r="IS635" s="17"/>
      <c r="IT635" s="17"/>
    </row>
    <row r="636" spans="2:254" ht="15">
      <c r="B636" s="1">
        <v>1973</v>
      </c>
      <c r="C636" s="2" t="s">
        <v>4</v>
      </c>
      <c r="E636" s="46">
        <f>AVERAGEA(E224:E235)</f>
        <v>0.6155388344854072</v>
      </c>
      <c r="F636" s="56"/>
      <c r="G636" s="43"/>
      <c r="H636" s="43"/>
      <c r="I636" s="13"/>
      <c r="J636" s="13"/>
      <c r="K636" s="49"/>
      <c r="L636" s="43"/>
      <c r="M636" s="13"/>
      <c r="N636" s="13"/>
      <c r="O636" s="13"/>
      <c r="P636" s="13"/>
      <c r="Q636" s="13"/>
      <c r="R636" s="13"/>
      <c r="S636" s="13"/>
      <c r="T636" s="13"/>
      <c r="U636" s="13"/>
      <c r="V636"/>
      <c r="W636"/>
      <c r="X636"/>
      <c r="Y636"/>
      <c r="Z636" s="24"/>
      <c r="AA636" s="13"/>
      <c r="AB636" s="13"/>
      <c r="AC636" s="13"/>
      <c r="AD636" s="13"/>
      <c r="AE636" s="13"/>
      <c r="AF636" s="13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  <c r="BB636" s="17"/>
      <c r="BC636" s="17"/>
      <c r="BD636" s="17"/>
      <c r="BE636" s="17"/>
      <c r="BF636" s="17"/>
      <c r="BG636" s="17"/>
      <c r="BH636" s="17"/>
      <c r="BI636" s="17"/>
      <c r="BJ636" s="17"/>
      <c r="BK636" s="17"/>
      <c r="BL636" s="17"/>
      <c r="BM636" s="17"/>
      <c r="BN636" s="17"/>
      <c r="BO636" s="17"/>
      <c r="BP636" s="17"/>
      <c r="BQ636" s="17"/>
      <c r="BR636" s="17"/>
      <c r="BS636" s="17"/>
      <c r="BT636" s="17"/>
      <c r="BU636" s="17"/>
      <c r="BV636" s="17"/>
      <c r="BW636" s="17"/>
      <c r="BX636" s="17"/>
      <c r="BY636" s="17"/>
      <c r="BZ636" s="17"/>
      <c r="CA636" s="17"/>
      <c r="CB636" s="17"/>
      <c r="CC636" s="17"/>
      <c r="CD636" s="17"/>
      <c r="CE636" s="17"/>
      <c r="CF636" s="17"/>
      <c r="CG636" s="17"/>
      <c r="CH636" s="17"/>
      <c r="CI636" s="17"/>
      <c r="CJ636" s="17"/>
      <c r="CK636" s="17"/>
      <c r="CL636" s="17"/>
      <c r="CM636" s="17"/>
      <c r="CN636" s="17"/>
      <c r="CO636" s="17"/>
      <c r="CP636" s="17"/>
      <c r="CQ636" s="17"/>
      <c r="CR636" s="17"/>
      <c r="CS636" s="17"/>
      <c r="CT636" s="17"/>
      <c r="CU636" s="17"/>
      <c r="CV636" s="17"/>
      <c r="CW636" s="17"/>
      <c r="CX636" s="17"/>
      <c r="CY636" s="17"/>
      <c r="CZ636" s="17"/>
      <c r="DA636" s="17"/>
      <c r="DB636" s="17"/>
      <c r="DC636" s="17"/>
      <c r="DD636" s="17"/>
      <c r="DE636" s="17"/>
      <c r="DF636" s="17"/>
      <c r="DG636" s="17"/>
      <c r="DH636" s="17"/>
      <c r="DI636" s="17"/>
      <c r="DJ636" s="17"/>
      <c r="DK636" s="17"/>
      <c r="DL636" s="17"/>
      <c r="DM636" s="17"/>
      <c r="DN636" s="17"/>
      <c r="DO636" s="17"/>
      <c r="DP636" s="17"/>
      <c r="DQ636" s="17"/>
      <c r="DR636" s="17"/>
      <c r="DS636" s="17"/>
      <c r="DT636" s="17"/>
      <c r="DU636" s="17"/>
      <c r="DV636" s="17"/>
      <c r="DW636" s="17"/>
      <c r="DX636" s="17"/>
      <c r="DY636" s="17"/>
      <c r="DZ636" s="17"/>
      <c r="EA636" s="17"/>
      <c r="EB636" s="17"/>
      <c r="EC636" s="17"/>
      <c r="ED636" s="17"/>
      <c r="EE636" s="17"/>
      <c r="EF636" s="17"/>
      <c r="EG636" s="17"/>
      <c r="EH636" s="17"/>
      <c r="EI636" s="17"/>
      <c r="EJ636" s="17"/>
      <c r="EK636" s="17"/>
      <c r="EL636" s="17"/>
      <c r="EM636" s="17"/>
      <c r="EN636" s="17"/>
      <c r="EO636" s="17"/>
      <c r="EP636" s="17"/>
      <c r="EQ636" s="17"/>
      <c r="ER636" s="17"/>
      <c r="ES636" s="17"/>
      <c r="ET636" s="17"/>
      <c r="EU636" s="17"/>
      <c r="EV636" s="17"/>
      <c r="EW636" s="17"/>
      <c r="EX636" s="17"/>
      <c r="EY636" s="17"/>
      <c r="EZ636" s="17"/>
      <c r="FA636" s="17"/>
      <c r="FB636" s="17"/>
      <c r="FC636" s="17"/>
      <c r="FD636" s="17"/>
      <c r="FE636" s="17"/>
      <c r="FF636" s="17"/>
      <c r="FG636" s="17"/>
      <c r="FH636" s="17"/>
      <c r="FI636" s="17"/>
      <c r="FJ636" s="17"/>
      <c r="FK636" s="17"/>
      <c r="FL636" s="17"/>
      <c r="FM636" s="17"/>
      <c r="FN636" s="17"/>
      <c r="FO636" s="17"/>
      <c r="FP636" s="17"/>
      <c r="FQ636" s="17"/>
      <c r="FR636" s="17"/>
      <c r="FS636" s="17"/>
      <c r="FT636" s="17"/>
      <c r="FU636" s="17"/>
      <c r="FV636" s="17"/>
      <c r="FW636" s="17"/>
      <c r="FX636" s="17"/>
      <c r="FY636" s="17"/>
      <c r="FZ636" s="17"/>
      <c r="GA636" s="17"/>
      <c r="GB636" s="17"/>
      <c r="GC636" s="17"/>
      <c r="GD636" s="17"/>
      <c r="GE636" s="17"/>
      <c r="GF636" s="17"/>
      <c r="GG636" s="17"/>
      <c r="GH636" s="17"/>
      <c r="GI636" s="17"/>
      <c r="GJ636" s="17"/>
      <c r="GK636" s="17"/>
      <c r="GL636" s="17"/>
      <c r="GM636" s="17"/>
      <c r="GN636" s="17"/>
      <c r="GO636" s="17"/>
      <c r="GP636" s="17"/>
      <c r="GQ636" s="17"/>
      <c r="GR636" s="17"/>
      <c r="GS636" s="17"/>
      <c r="GT636" s="17"/>
      <c r="GU636" s="17"/>
      <c r="GV636" s="17"/>
      <c r="GW636" s="17"/>
      <c r="GX636" s="17"/>
      <c r="GY636" s="17"/>
      <c r="GZ636" s="17"/>
      <c r="HA636" s="17"/>
      <c r="HB636" s="17"/>
      <c r="HC636" s="17"/>
      <c r="HD636" s="17"/>
      <c r="HE636" s="17"/>
      <c r="HF636" s="17"/>
      <c r="HG636" s="17"/>
      <c r="HH636" s="17"/>
      <c r="HI636" s="17"/>
      <c r="HJ636" s="17"/>
      <c r="HK636" s="17"/>
      <c r="HL636" s="17"/>
      <c r="HM636" s="17"/>
      <c r="HN636" s="17"/>
      <c r="HO636" s="17"/>
      <c r="HP636" s="17"/>
      <c r="HQ636" s="17"/>
      <c r="HR636" s="17"/>
      <c r="HS636" s="17"/>
      <c r="HT636" s="17"/>
      <c r="HU636" s="17"/>
      <c r="HV636" s="17"/>
      <c r="HW636" s="17"/>
      <c r="HX636" s="17"/>
      <c r="HY636" s="17"/>
      <c r="HZ636" s="17"/>
      <c r="IA636" s="17"/>
      <c r="IB636" s="17"/>
      <c r="IC636" s="17"/>
      <c r="ID636" s="17"/>
      <c r="IE636" s="17"/>
      <c r="IF636" s="17"/>
      <c r="IG636" s="17"/>
      <c r="IH636" s="17"/>
      <c r="II636" s="17"/>
      <c r="IJ636" s="17"/>
      <c r="IK636" s="17"/>
      <c r="IL636" s="17"/>
      <c r="IM636" s="17"/>
      <c r="IN636" s="17"/>
      <c r="IO636" s="17"/>
      <c r="IP636" s="17"/>
      <c r="IQ636" s="17"/>
      <c r="IR636" s="17"/>
      <c r="IS636" s="17"/>
      <c r="IT636" s="17"/>
    </row>
    <row r="637" spans="2:254" ht="15">
      <c r="B637" s="1">
        <v>1974</v>
      </c>
      <c r="C637" s="2" t="s">
        <v>4</v>
      </c>
      <c r="E637" s="46">
        <f>AVERAGEA(E236:E247)</f>
        <v>0.6921975806451611</v>
      </c>
      <c r="F637" s="56"/>
      <c r="G637" s="43"/>
      <c r="H637" s="43"/>
      <c r="I637" s="13"/>
      <c r="J637" s="13"/>
      <c r="K637" s="49"/>
      <c r="L637" s="43"/>
      <c r="M637" s="13"/>
      <c r="N637" s="13"/>
      <c r="O637" s="13"/>
      <c r="P637" s="13"/>
      <c r="Q637" s="13"/>
      <c r="R637" s="13"/>
      <c r="S637" s="13"/>
      <c r="T637" s="13"/>
      <c r="U637" s="13"/>
      <c r="V637"/>
      <c r="W637"/>
      <c r="X637"/>
      <c r="Y637"/>
      <c r="Z637" s="24"/>
      <c r="AA637" s="13"/>
      <c r="AB637" s="13"/>
      <c r="AC637" s="13"/>
      <c r="AD637" s="13"/>
      <c r="AE637" s="13"/>
      <c r="AF637" s="13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  <c r="BB637" s="17"/>
      <c r="BC637" s="17"/>
      <c r="BD637" s="17"/>
      <c r="BE637" s="17"/>
      <c r="BF637" s="17"/>
      <c r="BG637" s="17"/>
      <c r="BH637" s="17"/>
      <c r="BI637" s="17"/>
      <c r="BJ637" s="17"/>
      <c r="BK637" s="17"/>
      <c r="BL637" s="17"/>
      <c r="BM637" s="17"/>
      <c r="BN637" s="17"/>
      <c r="BO637" s="17"/>
      <c r="BP637" s="17"/>
      <c r="BQ637" s="17"/>
      <c r="BR637" s="17"/>
      <c r="BS637" s="17"/>
      <c r="BT637" s="17"/>
      <c r="BU637" s="17"/>
      <c r="BV637" s="17"/>
      <c r="BW637" s="17"/>
      <c r="BX637" s="17"/>
      <c r="BY637" s="17"/>
      <c r="BZ637" s="17"/>
      <c r="CA637" s="17"/>
      <c r="CB637" s="17"/>
      <c r="CC637" s="17"/>
      <c r="CD637" s="17"/>
      <c r="CE637" s="17"/>
      <c r="CF637" s="17"/>
      <c r="CG637" s="17"/>
      <c r="CH637" s="17"/>
      <c r="CI637" s="17"/>
      <c r="CJ637" s="17"/>
      <c r="CK637" s="17"/>
      <c r="CL637" s="17"/>
      <c r="CM637" s="17"/>
      <c r="CN637" s="17"/>
      <c r="CO637" s="17"/>
      <c r="CP637" s="17"/>
      <c r="CQ637" s="17"/>
      <c r="CR637" s="17"/>
      <c r="CS637" s="17"/>
      <c r="CT637" s="17"/>
      <c r="CU637" s="17"/>
      <c r="CV637" s="17"/>
      <c r="CW637" s="17"/>
      <c r="CX637" s="17"/>
      <c r="CY637" s="17"/>
      <c r="CZ637" s="17"/>
      <c r="DA637" s="17"/>
      <c r="DB637" s="17"/>
      <c r="DC637" s="17"/>
      <c r="DD637" s="17"/>
      <c r="DE637" s="17"/>
      <c r="DF637" s="17"/>
      <c r="DG637" s="17"/>
      <c r="DH637" s="17"/>
      <c r="DI637" s="17"/>
      <c r="DJ637" s="17"/>
      <c r="DK637" s="17"/>
      <c r="DL637" s="17"/>
      <c r="DM637" s="17"/>
      <c r="DN637" s="17"/>
      <c r="DO637" s="17"/>
      <c r="DP637" s="17"/>
      <c r="DQ637" s="17"/>
      <c r="DR637" s="17"/>
      <c r="DS637" s="17"/>
      <c r="DT637" s="17"/>
      <c r="DU637" s="17"/>
      <c r="DV637" s="17"/>
      <c r="DW637" s="17"/>
      <c r="DX637" s="17"/>
      <c r="DY637" s="17"/>
      <c r="DZ637" s="17"/>
      <c r="EA637" s="17"/>
      <c r="EB637" s="17"/>
      <c r="EC637" s="17"/>
      <c r="ED637" s="17"/>
      <c r="EE637" s="17"/>
      <c r="EF637" s="17"/>
      <c r="EG637" s="17"/>
      <c r="EH637" s="17"/>
      <c r="EI637" s="17"/>
      <c r="EJ637" s="17"/>
      <c r="EK637" s="17"/>
      <c r="EL637" s="17"/>
      <c r="EM637" s="17"/>
      <c r="EN637" s="17"/>
      <c r="EO637" s="17"/>
      <c r="EP637" s="17"/>
      <c r="EQ637" s="17"/>
      <c r="ER637" s="17"/>
      <c r="ES637" s="17"/>
      <c r="ET637" s="17"/>
      <c r="EU637" s="17"/>
      <c r="EV637" s="17"/>
      <c r="EW637" s="17"/>
      <c r="EX637" s="17"/>
      <c r="EY637" s="17"/>
      <c r="EZ637" s="17"/>
      <c r="FA637" s="17"/>
      <c r="FB637" s="17"/>
      <c r="FC637" s="17"/>
      <c r="FD637" s="17"/>
      <c r="FE637" s="17"/>
      <c r="FF637" s="17"/>
      <c r="FG637" s="17"/>
      <c r="FH637" s="17"/>
      <c r="FI637" s="17"/>
      <c r="FJ637" s="17"/>
      <c r="FK637" s="17"/>
      <c r="FL637" s="17"/>
      <c r="FM637" s="17"/>
      <c r="FN637" s="17"/>
      <c r="FO637" s="17"/>
      <c r="FP637" s="17"/>
      <c r="FQ637" s="17"/>
      <c r="FR637" s="17"/>
      <c r="FS637" s="17"/>
      <c r="FT637" s="17"/>
      <c r="FU637" s="17"/>
      <c r="FV637" s="17"/>
      <c r="FW637" s="17"/>
      <c r="FX637" s="17"/>
      <c r="FY637" s="17"/>
      <c r="FZ637" s="17"/>
      <c r="GA637" s="17"/>
      <c r="GB637" s="17"/>
      <c r="GC637" s="17"/>
      <c r="GD637" s="17"/>
      <c r="GE637" s="17"/>
      <c r="GF637" s="17"/>
      <c r="GG637" s="17"/>
      <c r="GH637" s="17"/>
      <c r="GI637" s="17"/>
      <c r="GJ637" s="17"/>
      <c r="GK637" s="17"/>
      <c r="GL637" s="17"/>
      <c r="GM637" s="17"/>
      <c r="GN637" s="17"/>
      <c r="GO637" s="17"/>
      <c r="GP637" s="17"/>
      <c r="GQ637" s="17"/>
      <c r="GR637" s="17"/>
      <c r="GS637" s="17"/>
      <c r="GT637" s="17"/>
      <c r="GU637" s="17"/>
      <c r="GV637" s="17"/>
      <c r="GW637" s="17"/>
      <c r="GX637" s="17"/>
      <c r="GY637" s="17"/>
      <c r="GZ637" s="17"/>
      <c r="HA637" s="17"/>
      <c r="HB637" s="17"/>
      <c r="HC637" s="17"/>
      <c r="HD637" s="17"/>
      <c r="HE637" s="17"/>
      <c r="HF637" s="17"/>
      <c r="HG637" s="17"/>
      <c r="HH637" s="17"/>
      <c r="HI637" s="17"/>
      <c r="HJ637" s="17"/>
      <c r="HK637" s="17"/>
      <c r="HL637" s="17"/>
      <c r="HM637" s="17"/>
      <c r="HN637" s="17"/>
      <c r="HO637" s="17"/>
      <c r="HP637" s="17"/>
      <c r="HQ637" s="17"/>
      <c r="HR637" s="17"/>
      <c r="HS637" s="17"/>
      <c r="HT637" s="17"/>
      <c r="HU637" s="17"/>
      <c r="HV637" s="17"/>
      <c r="HW637" s="17"/>
      <c r="HX637" s="17"/>
      <c r="HY637" s="17"/>
      <c r="HZ637" s="17"/>
      <c r="IA637" s="17"/>
      <c r="IB637" s="17"/>
      <c r="IC637" s="17"/>
      <c r="ID637" s="17"/>
      <c r="IE637" s="17"/>
      <c r="IF637" s="17"/>
      <c r="IG637" s="17"/>
      <c r="IH637" s="17"/>
      <c r="II637" s="17"/>
      <c r="IJ637" s="17"/>
      <c r="IK637" s="17"/>
      <c r="IL637" s="17"/>
      <c r="IM637" s="17"/>
      <c r="IN637" s="17"/>
      <c r="IO637" s="17"/>
      <c r="IP637" s="17"/>
      <c r="IQ637" s="17"/>
      <c r="IR637" s="17"/>
      <c r="IS637" s="17"/>
      <c r="IT637" s="17"/>
    </row>
    <row r="638" spans="2:254" ht="15">
      <c r="B638" s="1">
        <v>1975</v>
      </c>
      <c r="C638" s="2" t="s">
        <v>4</v>
      </c>
      <c r="E638" s="46">
        <f>AVERAGEA(E248:E259)</f>
        <v>0.7990215053763441</v>
      </c>
      <c r="F638" s="56"/>
      <c r="G638" s="43"/>
      <c r="H638" s="43"/>
      <c r="I638" s="13"/>
      <c r="J638" s="13"/>
      <c r="K638" s="49"/>
      <c r="L638" s="43"/>
      <c r="M638" s="13"/>
      <c r="N638" s="13"/>
      <c r="O638" s="13"/>
      <c r="P638" s="13"/>
      <c r="Q638" s="13"/>
      <c r="R638" s="13"/>
      <c r="S638" s="13"/>
      <c r="T638" s="13"/>
      <c r="U638" s="13"/>
      <c r="V638"/>
      <c r="W638"/>
      <c r="X638"/>
      <c r="Y638"/>
      <c r="Z638" s="24"/>
      <c r="AA638" s="13"/>
      <c r="AB638" s="13"/>
      <c r="AC638" s="13"/>
      <c r="AD638" s="13"/>
      <c r="AE638" s="13"/>
      <c r="AF638" s="13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  <c r="BB638" s="17"/>
      <c r="BC638" s="17"/>
      <c r="BD638" s="17"/>
      <c r="BE638" s="17"/>
      <c r="BF638" s="17"/>
      <c r="BG638" s="17"/>
      <c r="BH638" s="17"/>
      <c r="BI638" s="17"/>
      <c r="BJ638" s="17"/>
      <c r="BK638" s="17"/>
      <c r="BL638" s="17"/>
      <c r="BM638" s="17"/>
      <c r="BN638" s="17"/>
      <c r="BO638" s="17"/>
      <c r="BP638" s="17"/>
      <c r="BQ638" s="17"/>
      <c r="BR638" s="17"/>
      <c r="BS638" s="17"/>
      <c r="BT638" s="17"/>
      <c r="BU638" s="17"/>
      <c r="BV638" s="17"/>
      <c r="BW638" s="17"/>
      <c r="BX638" s="17"/>
      <c r="BY638" s="17"/>
      <c r="BZ638" s="17"/>
      <c r="CA638" s="17"/>
      <c r="CB638" s="17"/>
      <c r="CC638" s="17"/>
      <c r="CD638" s="17"/>
      <c r="CE638" s="17"/>
      <c r="CF638" s="17"/>
      <c r="CG638" s="17"/>
      <c r="CH638" s="17"/>
      <c r="CI638" s="17"/>
      <c r="CJ638" s="17"/>
      <c r="CK638" s="17"/>
      <c r="CL638" s="17"/>
      <c r="CM638" s="17"/>
      <c r="CN638" s="17"/>
      <c r="CO638" s="17"/>
      <c r="CP638" s="17"/>
      <c r="CQ638" s="17"/>
      <c r="CR638" s="17"/>
      <c r="CS638" s="17"/>
      <c r="CT638" s="17"/>
      <c r="CU638" s="17"/>
      <c r="CV638" s="17"/>
      <c r="CW638" s="17"/>
      <c r="CX638" s="17"/>
      <c r="CY638" s="17"/>
      <c r="CZ638" s="17"/>
      <c r="DA638" s="17"/>
      <c r="DB638" s="17"/>
      <c r="DC638" s="17"/>
      <c r="DD638" s="17"/>
      <c r="DE638" s="17"/>
      <c r="DF638" s="17"/>
      <c r="DG638" s="17"/>
      <c r="DH638" s="17"/>
      <c r="DI638" s="17"/>
      <c r="DJ638" s="17"/>
      <c r="DK638" s="17"/>
      <c r="DL638" s="17"/>
      <c r="DM638" s="17"/>
      <c r="DN638" s="17"/>
      <c r="DO638" s="17"/>
      <c r="DP638" s="17"/>
      <c r="DQ638" s="17"/>
      <c r="DR638" s="17"/>
      <c r="DS638" s="17"/>
      <c r="DT638" s="17"/>
      <c r="DU638" s="17"/>
      <c r="DV638" s="17"/>
      <c r="DW638" s="17"/>
      <c r="DX638" s="17"/>
      <c r="DY638" s="17"/>
      <c r="DZ638" s="17"/>
      <c r="EA638" s="17"/>
      <c r="EB638" s="17"/>
      <c r="EC638" s="17"/>
      <c r="ED638" s="17"/>
      <c r="EE638" s="17"/>
      <c r="EF638" s="17"/>
      <c r="EG638" s="17"/>
      <c r="EH638" s="17"/>
      <c r="EI638" s="17"/>
      <c r="EJ638" s="17"/>
      <c r="EK638" s="17"/>
      <c r="EL638" s="17"/>
      <c r="EM638" s="17"/>
      <c r="EN638" s="17"/>
      <c r="EO638" s="17"/>
      <c r="EP638" s="17"/>
      <c r="EQ638" s="17"/>
      <c r="ER638" s="17"/>
      <c r="ES638" s="17"/>
      <c r="ET638" s="17"/>
      <c r="EU638" s="17"/>
      <c r="EV638" s="17"/>
      <c r="EW638" s="17"/>
      <c r="EX638" s="17"/>
      <c r="EY638" s="17"/>
      <c r="EZ638" s="17"/>
      <c r="FA638" s="17"/>
      <c r="FB638" s="17"/>
      <c r="FC638" s="17"/>
      <c r="FD638" s="17"/>
      <c r="FE638" s="17"/>
      <c r="FF638" s="17"/>
      <c r="FG638" s="17"/>
      <c r="FH638" s="17"/>
      <c r="FI638" s="17"/>
      <c r="FJ638" s="17"/>
      <c r="FK638" s="17"/>
      <c r="FL638" s="17"/>
      <c r="FM638" s="17"/>
      <c r="FN638" s="17"/>
      <c r="FO638" s="17"/>
      <c r="FP638" s="17"/>
      <c r="FQ638" s="17"/>
      <c r="FR638" s="17"/>
      <c r="FS638" s="17"/>
      <c r="FT638" s="17"/>
      <c r="FU638" s="17"/>
      <c r="FV638" s="17"/>
      <c r="FW638" s="17"/>
      <c r="FX638" s="17"/>
      <c r="FY638" s="17"/>
      <c r="FZ638" s="17"/>
      <c r="GA638" s="17"/>
      <c r="GB638" s="17"/>
      <c r="GC638" s="17"/>
      <c r="GD638" s="17"/>
      <c r="GE638" s="17"/>
      <c r="GF638" s="17"/>
      <c r="GG638" s="17"/>
      <c r="GH638" s="17"/>
      <c r="GI638" s="17"/>
      <c r="GJ638" s="17"/>
      <c r="GK638" s="17"/>
      <c r="GL638" s="17"/>
      <c r="GM638" s="17"/>
      <c r="GN638" s="17"/>
      <c r="GO638" s="17"/>
      <c r="GP638" s="17"/>
      <c r="GQ638" s="17"/>
      <c r="GR638" s="17"/>
      <c r="GS638" s="17"/>
      <c r="GT638" s="17"/>
      <c r="GU638" s="17"/>
      <c r="GV638" s="17"/>
      <c r="GW638" s="17"/>
      <c r="GX638" s="17"/>
      <c r="GY638" s="17"/>
      <c r="GZ638" s="17"/>
      <c r="HA638" s="17"/>
      <c r="HB638" s="17"/>
      <c r="HC638" s="17"/>
      <c r="HD638" s="17"/>
      <c r="HE638" s="17"/>
      <c r="HF638" s="17"/>
      <c r="HG638" s="17"/>
      <c r="HH638" s="17"/>
      <c r="HI638" s="17"/>
      <c r="HJ638" s="17"/>
      <c r="HK638" s="17"/>
      <c r="HL638" s="17"/>
      <c r="HM638" s="17"/>
      <c r="HN638" s="17"/>
      <c r="HO638" s="17"/>
      <c r="HP638" s="17"/>
      <c r="HQ638" s="17"/>
      <c r="HR638" s="17"/>
      <c r="HS638" s="17"/>
      <c r="HT638" s="17"/>
      <c r="HU638" s="17"/>
      <c r="HV638" s="17"/>
      <c r="HW638" s="17"/>
      <c r="HX638" s="17"/>
      <c r="HY638" s="17"/>
      <c r="HZ638" s="17"/>
      <c r="IA638" s="17"/>
      <c r="IB638" s="17"/>
      <c r="IC638" s="17"/>
      <c r="ID638" s="17"/>
      <c r="IE638" s="17"/>
      <c r="IF638" s="17"/>
      <c r="IG638" s="17"/>
      <c r="IH638" s="17"/>
      <c r="II638" s="17"/>
      <c r="IJ638" s="17"/>
      <c r="IK638" s="17"/>
      <c r="IL638" s="17"/>
      <c r="IM638" s="17"/>
      <c r="IN638" s="17"/>
      <c r="IO638" s="17"/>
      <c r="IP638" s="17"/>
      <c r="IQ638" s="17"/>
      <c r="IR638" s="17"/>
      <c r="IS638" s="17"/>
      <c r="IT638" s="17"/>
    </row>
    <row r="639" spans="2:254" ht="15">
      <c r="B639" s="1">
        <v>1976</v>
      </c>
      <c r="C639" s="2" t="s">
        <v>4</v>
      </c>
      <c r="E639" s="46">
        <f>AVERAGEA(E260:E271)</f>
        <v>0.8950851254480289</v>
      </c>
      <c r="F639" s="56"/>
      <c r="G639" s="43"/>
      <c r="H639" s="43"/>
      <c r="I639" s="13"/>
      <c r="J639" s="13"/>
      <c r="K639" s="49"/>
      <c r="L639" s="43"/>
      <c r="M639" s="13"/>
      <c r="N639" s="13"/>
      <c r="O639" s="13"/>
      <c r="P639" s="13"/>
      <c r="Q639" s="13"/>
      <c r="R639" s="13"/>
      <c r="S639" s="13"/>
      <c r="T639" s="13"/>
      <c r="U639" s="13"/>
      <c r="V639"/>
      <c r="W639"/>
      <c r="X639"/>
      <c r="Y639"/>
      <c r="Z639" s="24"/>
      <c r="AA639" s="13"/>
      <c r="AB639" s="13"/>
      <c r="AC639" s="13"/>
      <c r="AD639" s="13"/>
      <c r="AE639" s="13"/>
      <c r="AF639" s="13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17"/>
      <c r="AV639" s="17"/>
      <c r="AW639" s="17"/>
      <c r="AX639" s="17"/>
      <c r="AY639" s="17"/>
      <c r="AZ639" s="17"/>
      <c r="BA639" s="17"/>
      <c r="BB639" s="17"/>
      <c r="BC639" s="17"/>
      <c r="BD639" s="17"/>
      <c r="BE639" s="17"/>
      <c r="BF639" s="17"/>
      <c r="BG639" s="17"/>
      <c r="BH639" s="17"/>
      <c r="BI639" s="17"/>
      <c r="BJ639" s="17"/>
      <c r="BK639" s="17"/>
      <c r="BL639" s="17"/>
      <c r="BM639" s="17"/>
      <c r="BN639" s="17"/>
      <c r="BO639" s="17"/>
      <c r="BP639" s="17"/>
      <c r="BQ639" s="17"/>
      <c r="BR639" s="17"/>
      <c r="BS639" s="17"/>
      <c r="BT639" s="17"/>
      <c r="BU639" s="17"/>
      <c r="BV639" s="17"/>
      <c r="BW639" s="17"/>
      <c r="BX639" s="17"/>
      <c r="BY639" s="17"/>
      <c r="BZ639" s="17"/>
      <c r="CA639" s="17"/>
      <c r="CB639" s="17"/>
      <c r="CC639" s="17"/>
      <c r="CD639" s="17"/>
      <c r="CE639" s="17"/>
      <c r="CF639" s="17"/>
      <c r="CG639" s="17"/>
      <c r="CH639" s="17"/>
      <c r="CI639" s="17"/>
      <c r="CJ639" s="17"/>
      <c r="CK639" s="17"/>
      <c r="CL639" s="17"/>
      <c r="CM639" s="17"/>
      <c r="CN639" s="17"/>
      <c r="CO639" s="17"/>
      <c r="CP639" s="17"/>
      <c r="CQ639" s="17"/>
      <c r="CR639" s="17"/>
      <c r="CS639" s="17"/>
      <c r="CT639" s="17"/>
      <c r="CU639" s="17"/>
      <c r="CV639" s="17"/>
      <c r="CW639" s="17"/>
      <c r="CX639" s="17"/>
      <c r="CY639" s="17"/>
      <c r="CZ639" s="17"/>
      <c r="DA639" s="17"/>
      <c r="DB639" s="17"/>
      <c r="DC639" s="17"/>
      <c r="DD639" s="17"/>
      <c r="DE639" s="17"/>
      <c r="DF639" s="17"/>
      <c r="DG639" s="17"/>
      <c r="DH639" s="17"/>
      <c r="DI639" s="17"/>
      <c r="DJ639" s="17"/>
      <c r="DK639" s="17"/>
      <c r="DL639" s="17"/>
      <c r="DM639" s="17"/>
      <c r="DN639" s="17"/>
      <c r="DO639" s="17"/>
      <c r="DP639" s="17"/>
      <c r="DQ639" s="17"/>
      <c r="DR639" s="17"/>
      <c r="DS639" s="17"/>
      <c r="DT639" s="17"/>
      <c r="DU639" s="17"/>
      <c r="DV639" s="17"/>
      <c r="DW639" s="17"/>
      <c r="DX639" s="17"/>
      <c r="DY639" s="17"/>
      <c r="DZ639" s="17"/>
      <c r="EA639" s="17"/>
      <c r="EB639" s="17"/>
      <c r="EC639" s="17"/>
      <c r="ED639" s="17"/>
      <c r="EE639" s="17"/>
      <c r="EF639" s="17"/>
      <c r="EG639" s="17"/>
      <c r="EH639" s="17"/>
      <c r="EI639" s="17"/>
      <c r="EJ639" s="17"/>
      <c r="EK639" s="17"/>
      <c r="EL639" s="17"/>
      <c r="EM639" s="17"/>
      <c r="EN639" s="17"/>
      <c r="EO639" s="17"/>
      <c r="EP639" s="17"/>
      <c r="EQ639" s="17"/>
      <c r="ER639" s="17"/>
      <c r="ES639" s="17"/>
      <c r="ET639" s="17"/>
      <c r="EU639" s="17"/>
      <c r="EV639" s="17"/>
      <c r="EW639" s="17"/>
      <c r="EX639" s="17"/>
      <c r="EY639" s="17"/>
      <c r="EZ639" s="17"/>
      <c r="FA639" s="17"/>
      <c r="FB639" s="17"/>
      <c r="FC639" s="17"/>
      <c r="FD639" s="17"/>
      <c r="FE639" s="17"/>
      <c r="FF639" s="17"/>
      <c r="FG639" s="17"/>
      <c r="FH639" s="17"/>
      <c r="FI639" s="17"/>
      <c r="FJ639" s="17"/>
      <c r="FK639" s="17"/>
      <c r="FL639" s="17"/>
      <c r="FM639" s="17"/>
      <c r="FN639" s="17"/>
      <c r="FO639" s="17"/>
      <c r="FP639" s="17"/>
      <c r="FQ639" s="17"/>
      <c r="FR639" s="17"/>
      <c r="FS639" s="17"/>
      <c r="FT639" s="17"/>
      <c r="FU639" s="17"/>
      <c r="FV639" s="17"/>
      <c r="FW639" s="17"/>
      <c r="FX639" s="17"/>
      <c r="FY639" s="17"/>
      <c r="FZ639" s="17"/>
      <c r="GA639" s="17"/>
      <c r="GB639" s="17"/>
      <c r="GC639" s="17"/>
      <c r="GD639" s="17"/>
      <c r="GE639" s="17"/>
      <c r="GF639" s="17"/>
      <c r="GG639" s="17"/>
      <c r="GH639" s="17"/>
      <c r="GI639" s="17"/>
      <c r="GJ639" s="17"/>
      <c r="GK639" s="17"/>
      <c r="GL639" s="17"/>
      <c r="GM639" s="17"/>
      <c r="GN639" s="17"/>
      <c r="GO639" s="17"/>
      <c r="GP639" s="17"/>
      <c r="GQ639" s="17"/>
      <c r="GR639" s="17"/>
      <c r="GS639" s="17"/>
      <c r="GT639" s="17"/>
      <c r="GU639" s="17"/>
      <c r="GV639" s="17"/>
      <c r="GW639" s="17"/>
      <c r="GX639" s="17"/>
      <c r="GY639" s="17"/>
      <c r="GZ639" s="17"/>
      <c r="HA639" s="17"/>
      <c r="HB639" s="17"/>
      <c r="HC639" s="17"/>
      <c r="HD639" s="17"/>
      <c r="HE639" s="17"/>
      <c r="HF639" s="17"/>
      <c r="HG639" s="17"/>
      <c r="HH639" s="17"/>
      <c r="HI639" s="17"/>
      <c r="HJ639" s="17"/>
      <c r="HK639" s="17"/>
      <c r="HL639" s="17"/>
      <c r="HM639" s="17"/>
      <c r="HN639" s="17"/>
      <c r="HO639" s="17"/>
      <c r="HP639" s="17"/>
      <c r="HQ639" s="17"/>
      <c r="HR639" s="17"/>
      <c r="HS639" s="17"/>
      <c r="HT639" s="17"/>
      <c r="HU639" s="17"/>
      <c r="HV639" s="17"/>
      <c r="HW639" s="17"/>
      <c r="HX639" s="17"/>
      <c r="HY639" s="17"/>
      <c r="HZ639" s="17"/>
      <c r="IA639" s="17"/>
      <c r="IB639" s="17"/>
      <c r="IC639" s="17"/>
      <c r="ID639" s="17"/>
      <c r="IE639" s="17"/>
      <c r="IF639" s="17"/>
      <c r="IG639" s="17"/>
      <c r="IH639" s="17"/>
      <c r="II639" s="17"/>
      <c r="IJ639" s="17"/>
      <c r="IK639" s="17"/>
      <c r="IL639" s="17"/>
      <c r="IM639" s="17"/>
      <c r="IN639" s="17"/>
      <c r="IO639" s="17"/>
      <c r="IP639" s="17"/>
      <c r="IQ639" s="17"/>
      <c r="IR639" s="17"/>
      <c r="IS639" s="17"/>
      <c r="IT639" s="17"/>
    </row>
    <row r="640" spans="2:254" ht="15">
      <c r="B640" s="1">
        <v>1977</v>
      </c>
      <c r="C640" s="2" t="s">
        <v>4</v>
      </c>
      <c r="E640" s="46">
        <f>AVERAGEA(E272:E283)</f>
        <v>1.0002217741935484</v>
      </c>
      <c r="F640" s="56"/>
      <c r="G640" s="58"/>
      <c r="H640" s="58"/>
      <c r="I640" s="13"/>
      <c r="J640" s="13"/>
      <c r="K640" s="49"/>
      <c r="L640" s="43"/>
      <c r="M640" s="13"/>
      <c r="N640" s="13"/>
      <c r="O640" s="13"/>
      <c r="P640" s="13"/>
      <c r="Q640" s="13"/>
      <c r="R640" s="13"/>
      <c r="S640" s="13"/>
      <c r="T640" s="13"/>
      <c r="U640" s="13"/>
      <c r="V640"/>
      <c r="W640"/>
      <c r="X640"/>
      <c r="Y640"/>
      <c r="Z640" s="24"/>
      <c r="AA640" s="13"/>
      <c r="AB640" s="13"/>
      <c r="AC640" s="13"/>
      <c r="AD640" s="13"/>
      <c r="AE640" s="13"/>
      <c r="AF640" s="13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  <c r="BB640" s="17"/>
      <c r="BC640" s="17"/>
      <c r="BD640" s="17"/>
      <c r="BE640" s="17"/>
      <c r="BF640" s="17"/>
      <c r="BG640" s="17"/>
      <c r="BH640" s="17"/>
      <c r="BI640" s="17"/>
      <c r="BJ640" s="17"/>
      <c r="BK640" s="17"/>
      <c r="BL640" s="17"/>
      <c r="BM640" s="17"/>
      <c r="BN640" s="17"/>
      <c r="BO640" s="17"/>
      <c r="BP640" s="17"/>
      <c r="BQ640" s="17"/>
      <c r="BR640" s="17"/>
      <c r="BS640" s="17"/>
      <c r="BT640" s="17"/>
      <c r="BU640" s="17"/>
      <c r="BV640" s="17"/>
      <c r="BW640" s="17"/>
      <c r="BX640" s="17"/>
      <c r="BY640" s="17"/>
      <c r="BZ640" s="17"/>
      <c r="CA640" s="17"/>
      <c r="CB640" s="17"/>
      <c r="CC640" s="17"/>
      <c r="CD640" s="17"/>
      <c r="CE640" s="17"/>
      <c r="CF640" s="17"/>
      <c r="CG640" s="17"/>
      <c r="CH640" s="17"/>
      <c r="CI640" s="17"/>
      <c r="CJ640" s="17"/>
      <c r="CK640" s="17"/>
      <c r="CL640" s="17"/>
      <c r="CM640" s="17"/>
      <c r="CN640" s="17"/>
      <c r="CO640" s="17"/>
      <c r="CP640" s="17"/>
      <c r="CQ640" s="17"/>
      <c r="CR640" s="17"/>
      <c r="CS640" s="17"/>
      <c r="CT640" s="17"/>
      <c r="CU640" s="17"/>
      <c r="CV640" s="17"/>
      <c r="CW640" s="17"/>
      <c r="CX640" s="17"/>
      <c r="CY640" s="17"/>
      <c r="CZ640" s="17"/>
      <c r="DA640" s="17"/>
      <c r="DB640" s="17"/>
      <c r="DC640" s="17"/>
      <c r="DD640" s="17"/>
      <c r="DE640" s="17"/>
      <c r="DF640" s="17"/>
      <c r="DG640" s="17"/>
      <c r="DH640" s="17"/>
      <c r="DI640" s="17"/>
      <c r="DJ640" s="17"/>
      <c r="DK640" s="17"/>
      <c r="DL640" s="17"/>
      <c r="DM640" s="17"/>
      <c r="DN640" s="17"/>
      <c r="DO640" s="17"/>
      <c r="DP640" s="17"/>
      <c r="DQ640" s="17"/>
      <c r="DR640" s="17"/>
      <c r="DS640" s="17"/>
      <c r="DT640" s="17"/>
      <c r="DU640" s="17"/>
      <c r="DV640" s="17"/>
      <c r="DW640" s="17"/>
      <c r="DX640" s="17"/>
      <c r="DY640" s="17"/>
      <c r="DZ640" s="17"/>
      <c r="EA640" s="17"/>
      <c r="EB640" s="17"/>
      <c r="EC640" s="17"/>
      <c r="ED640" s="17"/>
      <c r="EE640" s="17"/>
      <c r="EF640" s="17"/>
      <c r="EG640" s="17"/>
      <c r="EH640" s="17"/>
      <c r="EI640" s="17"/>
      <c r="EJ640" s="17"/>
      <c r="EK640" s="17"/>
      <c r="EL640" s="17"/>
      <c r="EM640" s="17"/>
      <c r="EN640" s="17"/>
      <c r="EO640" s="17"/>
      <c r="EP640" s="17"/>
      <c r="EQ640" s="17"/>
      <c r="ER640" s="17"/>
      <c r="ES640" s="17"/>
      <c r="ET640" s="17"/>
      <c r="EU640" s="17"/>
      <c r="EV640" s="17"/>
      <c r="EW640" s="17"/>
      <c r="EX640" s="17"/>
      <c r="EY640" s="17"/>
      <c r="EZ640" s="17"/>
      <c r="FA640" s="17"/>
      <c r="FB640" s="17"/>
      <c r="FC640" s="17"/>
      <c r="FD640" s="17"/>
      <c r="FE640" s="17"/>
      <c r="FF640" s="17"/>
      <c r="FG640" s="17"/>
      <c r="FH640" s="17"/>
      <c r="FI640" s="17"/>
      <c r="FJ640" s="17"/>
      <c r="FK640" s="17"/>
      <c r="FL640" s="17"/>
      <c r="FM640" s="17"/>
      <c r="FN640" s="17"/>
      <c r="FO640" s="17"/>
      <c r="FP640" s="17"/>
      <c r="FQ640" s="17"/>
      <c r="FR640" s="17"/>
      <c r="FS640" s="17"/>
      <c r="FT640" s="17"/>
      <c r="FU640" s="17"/>
      <c r="FV640" s="17"/>
      <c r="FW640" s="17"/>
      <c r="FX640" s="17"/>
      <c r="FY640" s="17"/>
      <c r="FZ640" s="17"/>
      <c r="GA640" s="17"/>
      <c r="GB640" s="17"/>
      <c r="GC640" s="17"/>
      <c r="GD640" s="17"/>
      <c r="GE640" s="17"/>
      <c r="GF640" s="17"/>
      <c r="GG640" s="17"/>
      <c r="GH640" s="17"/>
      <c r="GI640" s="17"/>
      <c r="GJ640" s="17"/>
      <c r="GK640" s="17"/>
      <c r="GL640" s="17"/>
      <c r="GM640" s="17"/>
      <c r="GN640" s="17"/>
      <c r="GO640" s="17"/>
      <c r="GP640" s="17"/>
      <c r="GQ640" s="17"/>
      <c r="GR640" s="17"/>
      <c r="GS640" s="17"/>
      <c r="GT640" s="17"/>
      <c r="GU640" s="17"/>
      <c r="GV640" s="17"/>
      <c r="GW640" s="17"/>
      <c r="GX640" s="17"/>
      <c r="GY640" s="17"/>
      <c r="GZ640" s="17"/>
      <c r="HA640" s="17"/>
      <c r="HB640" s="17"/>
      <c r="HC640" s="17"/>
      <c r="HD640" s="17"/>
      <c r="HE640" s="17"/>
      <c r="HF640" s="17"/>
      <c r="HG640" s="17"/>
      <c r="HH640" s="17"/>
      <c r="HI640" s="17"/>
      <c r="HJ640" s="17"/>
      <c r="HK640" s="17"/>
      <c r="HL640" s="17"/>
      <c r="HM640" s="17"/>
      <c r="HN640" s="17"/>
      <c r="HO640" s="17"/>
      <c r="HP640" s="17"/>
      <c r="HQ640" s="17"/>
      <c r="HR640" s="17"/>
      <c r="HS640" s="17"/>
      <c r="HT640" s="17"/>
      <c r="HU640" s="17"/>
      <c r="HV640" s="17"/>
      <c r="HW640" s="17"/>
      <c r="HX640" s="17"/>
      <c r="HY640" s="17"/>
      <c r="HZ640" s="17"/>
      <c r="IA640" s="17"/>
      <c r="IB640" s="17"/>
      <c r="IC640" s="17"/>
      <c r="ID640" s="17"/>
      <c r="IE640" s="17"/>
      <c r="IF640" s="17"/>
      <c r="IG640" s="17"/>
      <c r="IH640" s="17"/>
      <c r="II640" s="17"/>
      <c r="IJ640" s="17"/>
      <c r="IK640" s="17"/>
      <c r="IL640" s="17"/>
      <c r="IM640" s="17"/>
      <c r="IN640" s="17"/>
      <c r="IO640" s="17"/>
      <c r="IP640" s="17"/>
      <c r="IQ640" s="17"/>
      <c r="IR640" s="17"/>
      <c r="IS640" s="17"/>
      <c r="IT640" s="17"/>
    </row>
    <row r="641" spans="2:254" ht="15">
      <c r="B641" s="1">
        <v>1978</v>
      </c>
      <c r="C641" s="2" t="s">
        <v>4</v>
      </c>
      <c r="E641" s="46">
        <f>AVERAGEA(E284:E295)</f>
        <v>1.037662410394266</v>
      </c>
      <c r="F641" s="56"/>
      <c r="G641" s="58"/>
      <c r="H641" s="58"/>
      <c r="I641" s="13"/>
      <c r="J641" s="13"/>
      <c r="K641" s="49"/>
      <c r="L641" s="43"/>
      <c r="M641" s="13"/>
      <c r="N641" s="13"/>
      <c r="O641" s="13"/>
      <c r="P641" s="13"/>
      <c r="Q641" s="13"/>
      <c r="R641" s="13"/>
      <c r="S641" s="13"/>
      <c r="T641" s="13"/>
      <c r="U641" s="13"/>
      <c r="V641"/>
      <c r="W641"/>
      <c r="X641"/>
      <c r="Y641"/>
      <c r="Z641" s="24"/>
      <c r="AA641" s="13"/>
      <c r="AB641" s="13"/>
      <c r="AC641" s="13"/>
      <c r="AD641" s="13"/>
      <c r="AE641" s="13"/>
      <c r="AF641" s="13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  <c r="AY641" s="17"/>
      <c r="AZ641" s="17"/>
      <c r="BA641" s="17"/>
      <c r="BB641" s="17"/>
      <c r="BC641" s="17"/>
      <c r="BD641" s="17"/>
      <c r="BE641" s="17"/>
      <c r="BF641" s="17"/>
      <c r="BG641" s="17"/>
      <c r="BH641" s="17"/>
      <c r="BI641" s="17"/>
      <c r="BJ641" s="17"/>
      <c r="BK641" s="17"/>
      <c r="BL641" s="17"/>
      <c r="BM641" s="17"/>
      <c r="BN641" s="17"/>
      <c r="BO641" s="17"/>
      <c r="BP641" s="17"/>
      <c r="BQ641" s="17"/>
      <c r="BR641" s="17"/>
      <c r="BS641" s="17"/>
      <c r="BT641" s="17"/>
      <c r="BU641" s="17"/>
      <c r="BV641" s="17"/>
      <c r="BW641" s="17"/>
      <c r="BX641" s="17"/>
      <c r="BY641" s="17"/>
      <c r="BZ641" s="17"/>
      <c r="CA641" s="17"/>
      <c r="CB641" s="17"/>
      <c r="CC641" s="17"/>
      <c r="CD641" s="17"/>
      <c r="CE641" s="17"/>
      <c r="CF641" s="17"/>
      <c r="CG641" s="17"/>
      <c r="CH641" s="17"/>
      <c r="CI641" s="17"/>
      <c r="CJ641" s="17"/>
      <c r="CK641" s="17"/>
      <c r="CL641" s="17"/>
      <c r="CM641" s="17"/>
      <c r="CN641" s="17"/>
      <c r="CO641" s="17"/>
      <c r="CP641" s="17"/>
      <c r="CQ641" s="17"/>
      <c r="CR641" s="17"/>
      <c r="CS641" s="17"/>
      <c r="CT641" s="17"/>
      <c r="CU641" s="17"/>
      <c r="CV641" s="17"/>
      <c r="CW641" s="17"/>
      <c r="CX641" s="17"/>
      <c r="CY641" s="17"/>
      <c r="CZ641" s="17"/>
      <c r="DA641" s="17"/>
      <c r="DB641" s="17"/>
      <c r="DC641" s="17"/>
      <c r="DD641" s="17"/>
      <c r="DE641" s="17"/>
      <c r="DF641" s="17"/>
      <c r="DG641" s="17"/>
      <c r="DH641" s="17"/>
      <c r="DI641" s="17"/>
      <c r="DJ641" s="17"/>
      <c r="DK641" s="17"/>
      <c r="DL641" s="17"/>
      <c r="DM641" s="17"/>
      <c r="DN641" s="17"/>
      <c r="DO641" s="17"/>
      <c r="DP641" s="17"/>
      <c r="DQ641" s="17"/>
      <c r="DR641" s="17"/>
      <c r="DS641" s="17"/>
      <c r="DT641" s="17"/>
      <c r="DU641" s="17"/>
      <c r="DV641" s="17"/>
      <c r="DW641" s="17"/>
      <c r="DX641" s="17"/>
      <c r="DY641" s="17"/>
      <c r="DZ641" s="17"/>
      <c r="EA641" s="17"/>
      <c r="EB641" s="17"/>
      <c r="EC641" s="17"/>
      <c r="ED641" s="17"/>
      <c r="EE641" s="17"/>
      <c r="EF641" s="17"/>
      <c r="EG641" s="17"/>
      <c r="EH641" s="17"/>
      <c r="EI641" s="17"/>
      <c r="EJ641" s="17"/>
      <c r="EK641" s="17"/>
      <c r="EL641" s="17"/>
      <c r="EM641" s="17"/>
      <c r="EN641" s="17"/>
      <c r="EO641" s="17"/>
      <c r="EP641" s="17"/>
      <c r="EQ641" s="17"/>
      <c r="ER641" s="17"/>
      <c r="ES641" s="17"/>
      <c r="ET641" s="17"/>
      <c r="EU641" s="17"/>
      <c r="EV641" s="17"/>
      <c r="EW641" s="17"/>
      <c r="EX641" s="17"/>
      <c r="EY641" s="17"/>
      <c r="EZ641" s="17"/>
      <c r="FA641" s="17"/>
      <c r="FB641" s="17"/>
      <c r="FC641" s="17"/>
      <c r="FD641" s="17"/>
      <c r="FE641" s="17"/>
      <c r="FF641" s="17"/>
      <c r="FG641" s="17"/>
      <c r="FH641" s="17"/>
      <c r="FI641" s="17"/>
      <c r="FJ641" s="17"/>
      <c r="FK641" s="17"/>
      <c r="FL641" s="17"/>
      <c r="FM641" s="17"/>
      <c r="FN641" s="17"/>
      <c r="FO641" s="17"/>
      <c r="FP641" s="17"/>
      <c r="FQ641" s="17"/>
      <c r="FR641" s="17"/>
      <c r="FS641" s="17"/>
      <c r="FT641" s="17"/>
      <c r="FU641" s="17"/>
      <c r="FV641" s="17"/>
      <c r="FW641" s="17"/>
      <c r="FX641" s="17"/>
      <c r="FY641" s="17"/>
      <c r="FZ641" s="17"/>
      <c r="GA641" s="17"/>
      <c r="GB641" s="17"/>
      <c r="GC641" s="17"/>
      <c r="GD641" s="17"/>
      <c r="GE641" s="17"/>
      <c r="GF641" s="17"/>
      <c r="GG641" s="17"/>
      <c r="GH641" s="17"/>
      <c r="GI641" s="17"/>
      <c r="GJ641" s="17"/>
      <c r="GK641" s="17"/>
      <c r="GL641" s="17"/>
      <c r="GM641" s="17"/>
      <c r="GN641" s="17"/>
      <c r="GO641" s="17"/>
      <c r="GP641" s="17"/>
      <c r="GQ641" s="17"/>
      <c r="GR641" s="17"/>
      <c r="GS641" s="17"/>
      <c r="GT641" s="17"/>
      <c r="GU641" s="17"/>
      <c r="GV641" s="17"/>
      <c r="GW641" s="17"/>
      <c r="GX641" s="17"/>
      <c r="GY641" s="17"/>
      <c r="GZ641" s="17"/>
      <c r="HA641" s="17"/>
      <c r="HB641" s="17"/>
      <c r="HC641" s="17"/>
      <c r="HD641" s="17"/>
      <c r="HE641" s="17"/>
      <c r="HF641" s="17"/>
      <c r="HG641" s="17"/>
      <c r="HH641" s="17"/>
      <c r="HI641" s="17"/>
      <c r="HJ641" s="17"/>
      <c r="HK641" s="17"/>
      <c r="HL641" s="17"/>
      <c r="HM641" s="17"/>
      <c r="HN641" s="17"/>
      <c r="HO641" s="17"/>
      <c r="HP641" s="17"/>
      <c r="HQ641" s="17"/>
      <c r="HR641" s="17"/>
      <c r="HS641" s="17"/>
      <c r="HT641" s="17"/>
      <c r="HU641" s="17"/>
      <c r="HV641" s="17"/>
      <c r="HW641" s="17"/>
      <c r="HX641" s="17"/>
      <c r="HY641" s="17"/>
      <c r="HZ641" s="17"/>
      <c r="IA641" s="17"/>
      <c r="IB641" s="17"/>
      <c r="IC641" s="17"/>
      <c r="ID641" s="17"/>
      <c r="IE641" s="17"/>
      <c r="IF641" s="17"/>
      <c r="IG641" s="17"/>
      <c r="IH641" s="17"/>
      <c r="II641" s="17"/>
      <c r="IJ641" s="17"/>
      <c r="IK641" s="17"/>
      <c r="IL641" s="17"/>
      <c r="IM641" s="17"/>
      <c r="IN641" s="17"/>
      <c r="IO641" s="17"/>
      <c r="IP641" s="17"/>
      <c r="IQ641" s="17"/>
      <c r="IR641" s="17"/>
      <c r="IS641" s="17"/>
      <c r="IT641" s="17"/>
    </row>
    <row r="642" spans="2:254" ht="15">
      <c r="B642" s="1">
        <v>1979</v>
      </c>
      <c r="C642" s="2" t="s">
        <v>4</v>
      </c>
      <c r="E642" s="46">
        <f>AVERAGEA(E296:E307)</f>
        <v>1.1522759856630826</v>
      </c>
      <c r="F642" s="56"/>
      <c r="G642" s="58"/>
      <c r="H642" s="58"/>
      <c r="I642" s="13"/>
      <c r="J642" s="13"/>
      <c r="K642" s="49"/>
      <c r="L642" s="43"/>
      <c r="M642" s="13"/>
      <c r="N642" s="13"/>
      <c r="O642" s="13"/>
      <c r="P642" s="13"/>
      <c r="Q642" s="13"/>
      <c r="R642" s="13"/>
      <c r="S642" s="13"/>
      <c r="T642" s="13"/>
      <c r="U642" s="13"/>
      <c r="V642"/>
      <c r="W642"/>
      <c r="X642"/>
      <c r="Y642"/>
      <c r="Z642" s="24"/>
      <c r="AA642" s="13"/>
      <c r="AB642" s="13"/>
      <c r="AC642" s="13"/>
      <c r="AD642" s="13"/>
      <c r="AE642" s="13"/>
      <c r="AF642" s="13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  <c r="BC642" s="17"/>
      <c r="BD642" s="17"/>
      <c r="BE642" s="17"/>
      <c r="BF642" s="17"/>
      <c r="BG642" s="17"/>
      <c r="BH642" s="17"/>
      <c r="BI642" s="17"/>
      <c r="BJ642" s="17"/>
      <c r="BK642" s="17"/>
      <c r="BL642" s="17"/>
      <c r="BM642" s="17"/>
      <c r="BN642" s="17"/>
      <c r="BO642" s="17"/>
      <c r="BP642" s="17"/>
      <c r="BQ642" s="17"/>
      <c r="BR642" s="17"/>
      <c r="BS642" s="17"/>
      <c r="BT642" s="17"/>
      <c r="BU642" s="17"/>
      <c r="BV642" s="17"/>
      <c r="BW642" s="17"/>
      <c r="BX642" s="17"/>
      <c r="BY642" s="17"/>
      <c r="BZ642" s="17"/>
      <c r="CA642" s="17"/>
      <c r="CB642" s="17"/>
      <c r="CC642" s="17"/>
      <c r="CD642" s="17"/>
      <c r="CE642" s="17"/>
      <c r="CF642" s="17"/>
      <c r="CG642" s="17"/>
      <c r="CH642" s="17"/>
      <c r="CI642" s="17"/>
      <c r="CJ642" s="17"/>
      <c r="CK642" s="17"/>
      <c r="CL642" s="17"/>
      <c r="CM642" s="17"/>
      <c r="CN642" s="17"/>
      <c r="CO642" s="17"/>
      <c r="CP642" s="17"/>
      <c r="CQ642" s="17"/>
      <c r="CR642" s="17"/>
      <c r="CS642" s="17"/>
      <c r="CT642" s="17"/>
      <c r="CU642" s="17"/>
      <c r="CV642" s="17"/>
      <c r="CW642" s="17"/>
      <c r="CX642" s="17"/>
      <c r="CY642" s="17"/>
      <c r="CZ642" s="17"/>
      <c r="DA642" s="17"/>
      <c r="DB642" s="17"/>
      <c r="DC642" s="17"/>
      <c r="DD642" s="17"/>
      <c r="DE642" s="17"/>
      <c r="DF642" s="17"/>
      <c r="DG642" s="17"/>
      <c r="DH642" s="17"/>
      <c r="DI642" s="17"/>
      <c r="DJ642" s="17"/>
      <c r="DK642" s="17"/>
      <c r="DL642" s="17"/>
      <c r="DM642" s="17"/>
      <c r="DN642" s="17"/>
      <c r="DO642" s="17"/>
      <c r="DP642" s="17"/>
      <c r="DQ642" s="17"/>
      <c r="DR642" s="17"/>
      <c r="DS642" s="17"/>
      <c r="DT642" s="17"/>
      <c r="DU642" s="17"/>
      <c r="DV642" s="17"/>
      <c r="DW642" s="17"/>
      <c r="DX642" s="17"/>
      <c r="DY642" s="17"/>
      <c r="DZ642" s="17"/>
      <c r="EA642" s="17"/>
      <c r="EB642" s="17"/>
      <c r="EC642" s="17"/>
      <c r="ED642" s="17"/>
      <c r="EE642" s="17"/>
      <c r="EF642" s="17"/>
      <c r="EG642" s="17"/>
      <c r="EH642" s="17"/>
      <c r="EI642" s="17"/>
      <c r="EJ642" s="17"/>
      <c r="EK642" s="17"/>
      <c r="EL642" s="17"/>
      <c r="EM642" s="17"/>
      <c r="EN642" s="17"/>
      <c r="EO642" s="17"/>
      <c r="EP642" s="17"/>
      <c r="EQ642" s="17"/>
      <c r="ER642" s="17"/>
      <c r="ES642" s="17"/>
      <c r="ET642" s="17"/>
      <c r="EU642" s="17"/>
      <c r="EV642" s="17"/>
      <c r="EW642" s="17"/>
      <c r="EX642" s="17"/>
      <c r="EY642" s="17"/>
      <c r="EZ642" s="17"/>
      <c r="FA642" s="17"/>
      <c r="FB642" s="17"/>
      <c r="FC642" s="17"/>
      <c r="FD642" s="17"/>
      <c r="FE642" s="17"/>
      <c r="FF642" s="17"/>
      <c r="FG642" s="17"/>
      <c r="FH642" s="17"/>
      <c r="FI642" s="17"/>
      <c r="FJ642" s="17"/>
      <c r="FK642" s="17"/>
      <c r="FL642" s="17"/>
      <c r="FM642" s="17"/>
      <c r="FN642" s="17"/>
      <c r="FO642" s="17"/>
      <c r="FP642" s="17"/>
      <c r="FQ642" s="17"/>
      <c r="FR642" s="17"/>
      <c r="FS642" s="17"/>
      <c r="FT642" s="17"/>
      <c r="FU642" s="17"/>
      <c r="FV642" s="17"/>
      <c r="FW642" s="17"/>
      <c r="FX642" s="17"/>
      <c r="FY642" s="17"/>
      <c r="FZ642" s="17"/>
      <c r="GA642" s="17"/>
      <c r="GB642" s="17"/>
      <c r="GC642" s="17"/>
      <c r="GD642" s="17"/>
      <c r="GE642" s="17"/>
      <c r="GF642" s="17"/>
      <c r="GG642" s="17"/>
      <c r="GH642" s="17"/>
      <c r="GI642" s="17"/>
      <c r="GJ642" s="17"/>
      <c r="GK642" s="17"/>
      <c r="GL642" s="17"/>
      <c r="GM642" s="17"/>
      <c r="GN642" s="17"/>
      <c r="GO642" s="17"/>
      <c r="GP642" s="17"/>
      <c r="GQ642" s="17"/>
      <c r="GR642" s="17"/>
      <c r="GS642" s="17"/>
      <c r="GT642" s="17"/>
      <c r="GU642" s="17"/>
      <c r="GV642" s="17"/>
      <c r="GW642" s="17"/>
      <c r="GX642" s="17"/>
      <c r="GY642" s="17"/>
      <c r="GZ642" s="17"/>
      <c r="HA642" s="17"/>
      <c r="HB642" s="17"/>
      <c r="HC642" s="17"/>
      <c r="HD642" s="17"/>
      <c r="HE642" s="17"/>
      <c r="HF642" s="17"/>
      <c r="HG642" s="17"/>
      <c r="HH642" s="17"/>
      <c r="HI642" s="17"/>
      <c r="HJ642" s="17"/>
      <c r="HK642" s="17"/>
      <c r="HL642" s="17"/>
      <c r="HM642" s="17"/>
      <c r="HN642" s="17"/>
      <c r="HO642" s="17"/>
      <c r="HP642" s="17"/>
      <c r="HQ642" s="17"/>
      <c r="HR642" s="17"/>
      <c r="HS642" s="17"/>
      <c r="HT642" s="17"/>
      <c r="HU642" s="17"/>
      <c r="HV642" s="17"/>
      <c r="HW642" s="17"/>
      <c r="HX642" s="17"/>
      <c r="HY642" s="17"/>
      <c r="HZ642" s="17"/>
      <c r="IA642" s="17"/>
      <c r="IB642" s="17"/>
      <c r="IC642" s="17"/>
      <c r="ID642" s="17"/>
      <c r="IE642" s="17"/>
      <c r="IF642" s="17"/>
      <c r="IG642" s="17"/>
      <c r="IH642" s="17"/>
      <c r="II642" s="17"/>
      <c r="IJ642" s="17"/>
      <c r="IK642" s="17"/>
      <c r="IL642" s="17"/>
      <c r="IM642" s="17"/>
      <c r="IN642" s="17"/>
      <c r="IO642" s="17"/>
      <c r="IP642" s="17"/>
      <c r="IQ642" s="17"/>
      <c r="IR642" s="17"/>
      <c r="IS642" s="17"/>
      <c r="IT642" s="17"/>
    </row>
    <row r="643" spans="1:254" ht="15">
      <c r="A643" s="65"/>
      <c r="B643" s="6">
        <v>1980</v>
      </c>
      <c r="C643" s="7" t="s">
        <v>4</v>
      </c>
      <c r="D643" s="33"/>
      <c r="E643" s="47">
        <f>AVERAGEA(E308:E319)</f>
        <v>1.3189068100358414</v>
      </c>
      <c r="F643" s="57"/>
      <c r="G643" s="57"/>
      <c r="H643" s="57"/>
      <c r="I643" s="15"/>
      <c r="J643" s="15"/>
      <c r="K643" s="48"/>
      <c r="L643" s="42"/>
      <c r="M643" s="15"/>
      <c r="N643" s="15"/>
      <c r="O643" s="8"/>
      <c r="P643" s="15"/>
      <c r="Q643" s="15"/>
      <c r="R643" s="15"/>
      <c r="S643" s="15"/>
      <c r="T643" s="15"/>
      <c r="U643" s="15"/>
      <c r="V643"/>
      <c r="W643"/>
      <c r="X643"/>
      <c r="Y643"/>
      <c r="Z643" s="24"/>
      <c r="AA643" s="13"/>
      <c r="AB643" s="13"/>
      <c r="AC643" s="13"/>
      <c r="AD643" s="13"/>
      <c r="AE643" s="13"/>
      <c r="AF643" s="13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  <c r="BB643" s="17"/>
      <c r="BC643" s="17"/>
      <c r="BD643" s="17"/>
      <c r="BE643" s="17"/>
      <c r="BF643" s="17"/>
      <c r="BG643" s="17"/>
      <c r="BH643" s="17"/>
      <c r="BI643" s="17"/>
      <c r="BJ643" s="17"/>
      <c r="BK643" s="17"/>
      <c r="BL643" s="17"/>
      <c r="BM643" s="17"/>
      <c r="BN643" s="17"/>
      <c r="BO643" s="17"/>
      <c r="BP643" s="17"/>
      <c r="BQ643" s="17"/>
      <c r="BR643" s="17"/>
      <c r="BS643" s="17"/>
      <c r="BT643" s="17"/>
      <c r="BU643" s="17"/>
      <c r="BV643" s="17"/>
      <c r="BW643" s="17"/>
      <c r="BX643" s="17"/>
      <c r="BY643" s="17"/>
      <c r="BZ643" s="17"/>
      <c r="CA643" s="17"/>
      <c r="CB643" s="17"/>
      <c r="CC643" s="17"/>
      <c r="CD643" s="17"/>
      <c r="CE643" s="17"/>
      <c r="CF643" s="17"/>
      <c r="CG643" s="17"/>
      <c r="CH643" s="17"/>
      <c r="CI643" s="17"/>
      <c r="CJ643" s="17"/>
      <c r="CK643" s="17"/>
      <c r="CL643" s="17"/>
      <c r="CM643" s="17"/>
      <c r="CN643" s="17"/>
      <c r="CO643" s="17"/>
      <c r="CP643" s="17"/>
      <c r="CQ643" s="17"/>
      <c r="CR643" s="17"/>
      <c r="CS643" s="17"/>
      <c r="CT643" s="17"/>
      <c r="CU643" s="17"/>
      <c r="CV643" s="17"/>
      <c r="CW643" s="17"/>
      <c r="CX643" s="17"/>
      <c r="CY643" s="17"/>
      <c r="CZ643" s="17"/>
      <c r="DA643" s="17"/>
      <c r="DB643" s="17"/>
      <c r="DC643" s="17"/>
      <c r="DD643" s="17"/>
      <c r="DE643" s="17"/>
      <c r="DF643" s="17"/>
      <c r="DG643" s="17"/>
      <c r="DH643" s="17"/>
      <c r="DI643" s="17"/>
      <c r="DJ643" s="17"/>
      <c r="DK643" s="17"/>
      <c r="DL643" s="17"/>
      <c r="DM643" s="17"/>
      <c r="DN643" s="17"/>
      <c r="DO643" s="17"/>
      <c r="DP643" s="17"/>
      <c r="DQ643" s="17"/>
      <c r="DR643" s="17"/>
      <c r="DS643" s="17"/>
      <c r="DT643" s="17"/>
      <c r="DU643" s="17"/>
      <c r="DV643" s="17"/>
      <c r="DW643" s="17"/>
      <c r="DX643" s="17"/>
      <c r="DY643" s="17"/>
      <c r="DZ643" s="17"/>
      <c r="EA643" s="17"/>
      <c r="EB643" s="17"/>
      <c r="EC643" s="17"/>
      <c r="ED643" s="17"/>
      <c r="EE643" s="17"/>
      <c r="EF643" s="17"/>
      <c r="EG643" s="17"/>
      <c r="EH643" s="17"/>
      <c r="EI643" s="17"/>
      <c r="EJ643" s="17"/>
      <c r="EK643" s="17"/>
      <c r="EL643" s="17"/>
      <c r="EM643" s="17"/>
      <c r="EN643" s="17"/>
      <c r="EO643" s="17"/>
      <c r="EP643" s="17"/>
      <c r="EQ643" s="17"/>
      <c r="ER643" s="17"/>
      <c r="ES643" s="17"/>
      <c r="ET643" s="17"/>
      <c r="EU643" s="17"/>
      <c r="EV643" s="17"/>
      <c r="EW643" s="17"/>
      <c r="EX643" s="17"/>
      <c r="EY643" s="17"/>
      <c r="EZ643" s="17"/>
      <c r="FA643" s="17"/>
      <c r="FB643" s="17"/>
      <c r="FC643" s="17"/>
      <c r="FD643" s="17"/>
      <c r="FE643" s="17"/>
      <c r="FF643" s="17"/>
      <c r="FG643" s="17"/>
      <c r="FH643" s="17"/>
      <c r="FI643" s="17"/>
      <c r="FJ643" s="17"/>
      <c r="FK643" s="17"/>
      <c r="FL643" s="17"/>
      <c r="FM643" s="17"/>
      <c r="FN643" s="17"/>
      <c r="FO643" s="17"/>
      <c r="FP643" s="17"/>
      <c r="FQ643" s="17"/>
      <c r="FR643" s="17"/>
      <c r="FS643" s="17"/>
      <c r="FT643" s="17"/>
      <c r="FU643" s="17"/>
      <c r="FV643" s="17"/>
      <c r="FW643" s="17"/>
      <c r="FX643" s="17"/>
      <c r="FY643" s="17"/>
      <c r="FZ643" s="17"/>
      <c r="GA643" s="17"/>
      <c r="GB643" s="17"/>
      <c r="GC643" s="17"/>
      <c r="GD643" s="17"/>
      <c r="GE643" s="17"/>
      <c r="GF643" s="17"/>
      <c r="GG643" s="17"/>
      <c r="GH643" s="17"/>
      <c r="GI643" s="17"/>
      <c r="GJ643" s="17"/>
      <c r="GK643" s="17"/>
      <c r="GL643" s="17"/>
      <c r="GM643" s="17"/>
      <c r="GN643" s="17"/>
      <c r="GO643" s="17"/>
      <c r="GP643" s="17"/>
      <c r="GQ643" s="17"/>
      <c r="GR643" s="17"/>
      <c r="GS643" s="17"/>
      <c r="GT643" s="17"/>
      <c r="GU643" s="17"/>
      <c r="GV643" s="17"/>
      <c r="GW643" s="17"/>
      <c r="GX643" s="17"/>
      <c r="GY643" s="17"/>
      <c r="GZ643" s="17"/>
      <c r="HA643" s="17"/>
      <c r="HB643" s="17"/>
      <c r="HC643" s="17"/>
      <c r="HD643" s="17"/>
      <c r="HE643" s="17"/>
      <c r="HF643" s="17"/>
      <c r="HG643" s="17"/>
      <c r="HH643" s="17"/>
      <c r="HI643" s="17"/>
      <c r="HJ643" s="17"/>
      <c r="HK643" s="17"/>
      <c r="HL643" s="17"/>
      <c r="HM643" s="17"/>
      <c r="HN643" s="17"/>
      <c r="HO643" s="17"/>
      <c r="HP643" s="17"/>
      <c r="HQ643" s="17"/>
      <c r="HR643" s="17"/>
      <c r="HS643" s="17"/>
      <c r="HT643" s="17"/>
      <c r="HU643" s="17"/>
      <c r="HV643" s="17"/>
      <c r="HW643" s="17"/>
      <c r="HX643" s="17"/>
      <c r="HY643" s="17"/>
      <c r="HZ643" s="17"/>
      <c r="IA643" s="17"/>
      <c r="IB643" s="17"/>
      <c r="IC643" s="17"/>
      <c r="ID643" s="17"/>
      <c r="IE643" s="17"/>
      <c r="IF643" s="17"/>
      <c r="IG643" s="17"/>
      <c r="IH643" s="17"/>
      <c r="II643" s="17"/>
      <c r="IJ643" s="17"/>
      <c r="IK643" s="17"/>
      <c r="IL643" s="17"/>
      <c r="IM643" s="17"/>
      <c r="IN643" s="17"/>
      <c r="IO643" s="17"/>
      <c r="IP643" s="17"/>
      <c r="IQ643" s="17"/>
      <c r="IR643" s="17"/>
      <c r="IS643" s="17"/>
      <c r="IT643" s="17"/>
    </row>
    <row r="644" spans="2:254" ht="15">
      <c r="B644" s="1">
        <v>1981</v>
      </c>
      <c r="C644" s="2" t="s">
        <v>4</v>
      </c>
      <c r="E644" s="46">
        <f>AVERAGEA(E320:E331)</f>
        <v>1.397083333333333</v>
      </c>
      <c r="F644" s="56"/>
      <c r="G644" s="58"/>
      <c r="H644" s="58"/>
      <c r="I644" s="13"/>
      <c r="J644" s="13"/>
      <c r="K644" s="49"/>
      <c r="L644" s="43"/>
      <c r="M644" s="13"/>
      <c r="N644" s="13"/>
      <c r="O644" s="3"/>
      <c r="P644" s="13"/>
      <c r="Q644" s="13"/>
      <c r="R644" s="13"/>
      <c r="S644" s="13"/>
      <c r="T644" s="13"/>
      <c r="U644" s="13"/>
      <c r="V644"/>
      <c r="W644"/>
      <c r="X644"/>
      <c r="Y644"/>
      <c r="Z644" s="24"/>
      <c r="AA644" s="13"/>
      <c r="AB644" s="13"/>
      <c r="AC644" s="13"/>
      <c r="AD644" s="13"/>
      <c r="AE644" s="13"/>
      <c r="AF644" s="13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  <c r="BD644" s="17"/>
      <c r="BE644" s="17"/>
      <c r="BF644" s="17"/>
      <c r="BG644" s="17"/>
      <c r="BH644" s="17"/>
      <c r="BI644" s="17"/>
      <c r="BJ644" s="17"/>
      <c r="BK644" s="17"/>
      <c r="BL644" s="17"/>
      <c r="BM644" s="17"/>
      <c r="BN644" s="17"/>
      <c r="BO644" s="17"/>
      <c r="BP644" s="17"/>
      <c r="BQ644" s="17"/>
      <c r="BR644" s="17"/>
      <c r="BS644" s="17"/>
      <c r="BT644" s="17"/>
      <c r="BU644" s="17"/>
      <c r="BV644" s="17"/>
      <c r="BW644" s="17"/>
      <c r="BX644" s="17"/>
      <c r="BY644" s="17"/>
      <c r="BZ644" s="17"/>
      <c r="CA644" s="17"/>
      <c r="CB644" s="17"/>
      <c r="CC644" s="17"/>
      <c r="CD644" s="17"/>
      <c r="CE644" s="17"/>
      <c r="CF644" s="17"/>
      <c r="CG644" s="17"/>
      <c r="CH644" s="17"/>
      <c r="CI644" s="17"/>
      <c r="CJ644" s="17"/>
      <c r="CK644" s="17"/>
      <c r="CL644" s="17"/>
      <c r="CM644" s="17"/>
      <c r="CN644" s="17"/>
      <c r="CO644" s="17"/>
      <c r="CP644" s="17"/>
      <c r="CQ644" s="17"/>
      <c r="CR644" s="17"/>
      <c r="CS644" s="17"/>
      <c r="CT644" s="17"/>
      <c r="CU644" s="17"/>
      <c r="CV644" s="17"/>
      <c r="CW644" s="17"/>
      <c r="CX644" s="17"/>
      <c r="CY644" s="17"/>
      <c r="CZ644" s="17"/>
      <c r="DA644" s="17"/>
      <c r="DB644" s="17"/>
      <c r="DC644" s="17"/>
      <c r="DD644" s="17"/>
      <c r="DE644" s="17"/>
      <c r="DF644" s="17"/>
      <c r="DG644" s="17"/>
      <c r="DH644" s="17"/>
      <c r="DI644" s="17"/>
      <c r="DJ644" s="17"/>
      <c r="DK644" s="17"/>
      <c r="DL644" s="17"/>
      <c r="DM644" s="17"/>
      <c r="DN644" s="17"/>
      <c r="DO644" s="17"/>
      <c r="DP644" s="17"/>
      <c r="DQ644" s="17"/>
      <c r="DR644" s="17"/>
      <c r="DS644" s="17"/>
      <c r="DT644" s="17"/>
      <c r="DU644" s="17"/>
      <c r="DV644" s="17"/>
      <c r="DW644" s="17"/>
      <c r="DX644" s="17"/>
      <c r="DY644" s="17"/>
      <c r="DZ644" s="17"/>
      <c r="EA644" s="17"/>
      <c r="EB644" s="17"/>
      <c r="EC644" s="17"/>
      <c r="ED644" s="17"/>
      <c r="EE644" s="17"/>
      <c r="EF644" s="17"/>
      <c r="EG644" s="17"/>
      <c r="EH644" s="17"/>
      <c r="EI644" s="17"/>
      <c r="EJ644" s="17"/>
      <c r="EK644" s="17"/>
      <c r="EL644" s="17"/>
      <c r="EM644" s="17"/>
      <c r="EN644" s="17"/>
      <c r="EO644" s="17"/>
      <c r="EP644" s="17"/>
      <c r="EQ644" s="17"/>
      <c r="ER644" s="17"/>
      <c r="ES644" s="17"/>
      <c r="ET644" s="17"/>
      <c r="EU644" s="17"/>
      <c r="EV644" s="17"/>
      <c r="EW644" s="17"/>
      <c r="EX644" s="17"/>
      <c r="EY644" s="17"/>
      <c r="EZ644" s="17"/>
      <c r="FA644" s="17"/>
      <c r="FB644" s="17"/>
      <c r="FC644" s="17"/>
      <c r="FD644" s="17"/>
      <c r="FE644" s="17"/>
      <c r="FF644" s="17"/>
      <c r="FG644" s="17"/>
      <c r="FH644" s="17"/>
      <c r="FI644" s="17"/>
      <c r="FJ644" s="17"/>
      <c r="FK644" s="17"/>
      <c r="FL644" s="17"/>
      <c r="FM644" s="17"/>
      <c r="FN644" s="17"/>
      <c r="FO644" s="17"/>
      <c r="FP644" s="17"/>
      <c r="FQ644" s="17"/>
      <c r="FR644" s="17"/>
      <c r="FS644" s="17"/>
      <c r="FT644" s="17"/>
      <c r="FU644" s="17"/>
      <c r="FV644" s="17"/>
      <c r="FW644" s="17"/>
      <c r="FX644" s="17"/>
      <c r="FY644" s="17"/>
      <c r="FZ644" s="17"/>
      <c r="GA644" s="17"/>
      <c r="GB644" s="17"/>
      <c r="GC644" s="17"/>
      <c r="GD644" s="17"/>
      <c r="GE644" s="17"/>
      <c r="GF644" s="17"/>
      <c r="GG644" s="17"/>
      <c r="GH644" s="17"/>
      <c r="GI644" s="17"/>
      <c r="GJ644" s="17"/>
      <c r="GK644" s="17"/>
      <c r="GL644" s="17"/>
      <c r="GM644" s="17"/>
      <c r="GN644" s="17"/>
      <c r="GO644" s="17"/>
      <c r="GP644" s="17"/>
      <c r="GQ644" s="17"/>
      <c r="GR644" s="17"/>
      <c r="GS644" s="17"/>
      <c r="GT644" s="17"/>
      <c r="GU644" s="17"/>
      <c r="GV644" s="17"/>
      <c r="GW644" s="17"/>
      <c r="GX644" s="17"/>
      <c r="GY644" s="17"/>
      <c r="GZ644" s="17"/>
      <c r="HA644" s="17"/>
      <c r="HB644" s="17"/>
      <c r="HC644" s="17"/>
      <c r="HD644" s="17"/>
      <c r="HE644" s="17"/>
      <c r="HF644" s="17"/>
      <c r="HG644" s="17"/>
      <c r="HH644" s="17"/>
      <c r="HI644" s="17"/>
      <c r="HJ644" s="17"/>
      <c r="HK644" s="17"/>
      <c r="HL644" s="17"/>
      <c r="HM644" s="17"/>
      <c r="HN644" s="17"/>
      <c r="HO644" s="17"/>
      <c r="HP644" s="17"/>
      <c r="HQ644" s="17"/>
      <c r="HR644" s="17"/>
      <c r="HS644" s="17"/>
      <c r="HT644" s="17"/>
      <c r="HU644" s="17"/>
      <c r="HV644" s="17"/>
      <c r="HW644" s="17"/>
      <c r="HX644" s="17"/>
      <c r="HY644" s="17"/>
      <c r="HZ644" s="17"/>
      <c r="IA644" s="17"/>
      <c r="IB644" s="17"/>
      <c r="IC644" s="17"/>
      <c r="ID644" s="17"/>
      <c r="IE644" s="17"/>
      <c r="IF644" s="17"/>
      <c r="IG644" s="17"/>
      <c r="IH644" s="17"/>
      <c r="II644" s="17"/>
      <c r="IJ644" s="17"/>
      <c r="IK644" s="17"/>
      <c r="IL644" s="17"/>
      <c r="IM644" s="17"/>
      <c r="IN644" s="17"/>
      <c r="IO644" s="17"/>
      <c r="IP644" s="17"/>
      <c r="IQ644" s="17"/>
      <c r="IR644" s="17"/>
      <c r="IS644" s="17"/>
      <c r="IT644" s="17"/>
    </row>
    <row r="645" spans="2:254" ht="15">
      <c r="B645" s="1">
        <v>1982</v>
      </c>
      <c r="C645" s="2" t="s">
        <v>4</v>
      </c>
      <c r="E645" s="46">
        <f>AVERAGEA(E332:E343)</f>
        <v>1.3949999999999998</v>
      </c>
      <c r="F645" s="56"/>
      <c r="G645" s="58"/>
      <c r="H645" s="58"/>
      <c r="I645" s="13"/>
      <c r="J645" s="13"/>
      <c r="K645" s="49"/>
      <c r="L645" s="43"/>
      <c r="M645" s="13"/>
      <c r="N645" s="13"/>
      <c r="O645" s="3"/>
      <c r="P645" s="13"/>
      <c r="Q645" s="13"/>
      <c r="R645" s="13"/>
      <c r="S645" s="13"/>
      <c r="T645" s="13"/>
      <c r="U645" s="13"/>
      <c r="V645"/>
      <c r="W645"/>
      <c r="X645"/>
      <c r="Y645"/>
      <c r="Z645" s="24"/>
      <c r="AA645" s="13"/>
      <c r="AB645" s="13"/>
      <c r="AC645" s="13"/>
      <c r="AD645" s="13"/>
      <c r="AE645" s="13"/>
      <c r="AF645" s="13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  <c r="BD645" s="17"/>
      <c r="BE645" s="17"/>
      <c r="BF645" s="17"/>
      <c r="BG645" s="17"/>
      <c r="BH645" s="17"/>
      <c r="BI645" s="17"/>
      <c r="BJ645" s="17"/>
      <c r="BK645" s="17"/>
      <c r="BL645" s="17"/>
      <c r="BM645" s="17"/>
      <c r="BN645" s="17"/>
      <c r="BO645" s="17"/>
      <c r="BP645" s="17"/>
      <c r="BQ645" s="17"/>
      <c r="BR645" s="17"/>
      <c r="BS645" s="17"/>
      <c r="BT645" s="17"/>
      <c r="BU645" s="17"/>
      <c r="BV645" s="17"/>
      <c r="BW645" s="17"/>
      <c r="BX645" s="17"/>
      <c r="BY645" s="17"/>
      <c r="BZ645" s="17"/>
      <c r="CA645" s="17"/>
      <c r="CB645" s="17"/>
      <c r="CC645" s="17"/>
      <c r="CD645" s="17"/>
      <c r="CE645" s="17"/>
      <c r="CF645" s="17"/>
      <c r="CG645" s="17"/>
      <c r="CH645" s="17"/>
      <c r="CI645" s="17"/>
      <c r="CJ645" s="17"/>
      <c r="CK645" s="17"/>
      <c r="CL645" s="17"/>
      <c r="CM645" s="17"/>
      <c r="CN645" s="17"/>
      <c r="CO645" s="17"/>
      <c r="CP645" s="17"/>
      <c r="CQ645" s="17"/>
      <c r="CR645" s="17"/>
      <c r="CS645" s="17"/>
      <c r="CT645" s="17"/>
      <c r="CU645" s="17"/>
      <c r="CV645" s="17"/>
      <c r="CW645" s="17"/>
      <c r="CX645" s="17"/>
      <c r="CY645" s="17"/>
      <c r="CZ645" s="17"/>
      <c r="DA645" s="17"/>
      <c r="DB645" s="17"/>
      <c r="DC645" s="17"/>
      <c r="DD645" s="17"/>
      <c r="DE645" s="17"/>
      <c r="DF645" s="17"/>
      <c r="DG645" s="17"/>
      <c r="DH645" s="17"/>
      <c r="DI645" s="17"/>
      <c r="DJ645" s="17"/>
      <c r="DK645" s="17"/>
      <c r="DL645" s="17"/>
      <c r="DM645" s="17"/>
      <c r="DN645" s="17"/>
      <c r="DO645" s="17"/>
      <c r="DP645" s="17"/>
      <c r="DQ645" s="17"/>
      <c r="DR645" s="17"/>
      <c r="DS645" s="17"/>
      <c r="DT645" s="17"/>
      <c r="DU645" s="17"/>
      <c r="DV645" s="17"/>
      <c r="DW645" s="17"/>
      <c r="DX645" s="17"/>
      <c r="DY645" s="17"/>
      <c r="DZ645" s="17"/>
      <c r="EA645" s="17"/>
      <c r="EB645" s="17"/>
      <c r="EC645" s="17"/>
      <c r="ED645" s="17"/>
      <c r="EE645" s="17"/>
      <c r="EF645" s="17"/>
      <c r="EG645" s="17"/>
      <c r="EH645" s="17"/>
      <c r="EI645" s="17"/>
      <c r="EJ645" s="17"/>
      <c r="EK645" s="17"/>
      <c r="EL645" s="17"/>
      <c r="EM645" s="17"/>
      <c r="EN645" s="17"/>
      <c r="EO645" s="17"/>
      <c r="EP645" s="17"/>
      <c r="EQ645" s="17"/>
      <c r="ER645" s="17"/>
      <c r="ES645" s="17"/>
      <c r="ET645" s="17"/>
      <c r="EU645" s="17"/>
      <c r="EV645" s="17"/>
      <c r="EW645" s="17"/>
      <c r="EX645" s="17"/>
      <c r="EY645" s="17"/>
      <c r="EZ645" s="17"/>
      <c r="FA645" s="17"/>
      <c r="FB645" s="17"/>
      <c r="FC645" s="17"/>
      <c r="FD645" s="17"/>
      <c r="FE645" s="17"/>
      <c r="FF645" s="17"/>
      <c r="FG645" s="17"/>
      <c r="FH645" s="17"/>
      <c r="FI645" s="17"/>
      <c r="FJ645" s="17"/>
      <c r="FK645" s="17"/>
      <c r="FL645" s="17"/>
      <c r="FM645" s="17"/>
      <c r="FN645" s="17"/>
      <c r="FO645" s="17"/>
      <c r="FP645" s="17"/>
      <c r="FQ645" s="17"/>
      <c r="FR645" s="17"/>
      <c r="FS645" s="17"/>
      <c r="FT645" s="17"/>
      <c r="FU645" s="17"/>
      <c r="FV645" s="17"/>
      <c r="FW645" s="17"/>
      <c r="FX645" s="17"/>
      <c r="FY645" s="17"/>
      <c r="FZ645" s="17"/>
      <c r="GA645" s="17"/>
      <c r="GB645" s="17"/>
      <c r="GC645" s="17"/>
      <c r="GD645" s="17"/>
      <c r="GE645" s="17"/>
      <c r="GF645" s="17"/>
      <c r="GG645" s="17"/>
      <c r="GH645" s="17"/>
      <c r="GI645" s="17"/>
      <c r="GJ645" s="17"/>
      <c r="GK645" s="17"/>
      <c r="GL645" s="17"/>
      <c r="GM645" s="17"/>
      <c r="GN645" s="17"/>
      <c r="GO645" s="17"/>
      <c r="GP645" s="17"/>
      <c r="GQ645" s="17"/>
      <c r="GR645" s="17"/>
      <c r="GS645" s="17"/>
      <c r="GT645" s="17"/>
      <c r="GU645" s="17"/>
      <c r="GV645" s="17"/>
      <c r="GW645" s="17"/>
      <c r="GX645" s="17"/>
      <c r="GY645" s="17"/>
      <c r="GZ645" s="17"/>
      <c r="HA645" s="17"/>
      <c r="HB645" s="17"/>
      <c r="HC645" s="17"/>
      <c r="HD645" s="17"/>
      <c r="HE645" s="17"/>
      <c r="HF645" s="17"/>
      <c r="HG645" s="17"/>
      <c r="HH645" s="17"/>
      <c r="HI645" s="17"/>
      <c r="HJ645" s="17"/>
      <c r="HK645" s="17"/>
      <c r="HL645" s="17"/>
      <c r="HM645" s="17"/>
      <c r="HN645" s="17"/>
      <c r="HO645" s="17"/>
      <c r="HP645" s="17"/>
      <c r="HQ645" s="17"/>
      <c r="HR645" s="17"/>
      <c r="HS645" s="17"/>
      <c r="HT645" s="17"/>
      <c r="HU645" s="17"/>
      <c r="HV645" s="17"/>
      <c r="HW645" s="17"/>
      <c r="HX645" s="17"/>
      <c r="HY645" s="17"/>
      <c r="HZ645" s="17"/>
      <c r="IA645" s="17"/>
      <c r="IB645" s="17"/>
      <c r="IC645" s="17"/>
      <c r="ID645" s="17"/>
      <c r="IE645" s="17"/>
      <c r="IF645" s="17"/>
      <c r="IG645" s="17"/>
      <c r="IH645" s="17"/>
      <c r="II645" s="17"/>
      <c r="IJ645" s="17"/>
      <c r="IK645" s="17"/>
      <c r="IL645" s="17"/>
      <c r="IM645" s="17"/>
      <c r="IN645" s="17"/>
      <c r="IO645" s="17"/>
      <c r="IP645" s="17"/>
      <c r="IQ645" s="17"/>
      <c r="IR645" s="17"/>
      <c r="IS645" s="17"/>
      <c r="IT645" s="17"/>
    </row>
    <row r="646" spans="2:254" ht="15">
      <c r="B646" s="1">
        <v>1983</v>
      </c>
      <c r="C646" s="2" t="s">
        <v>4</v>
      </c>
      <c r="E646" s="46">
        <f>AVERAGEA(E344:E355)</f>
        <v>1.3917013888888887</v>
      </c>
      <c r="F646" s="56"/>
      <c r="G646" s="58"/>
      <c r="H646" s="58"/>
      <c r="I646" s="13"/>
      <c r="J646" s="13"/>
      <c r="K646" s="49"/>
      <c r="L646" s="43"/>
      <c r="M646" s="13"/>
      <c r="N646" s="13"/>
      <c r="O646" s="3"/>
      <c r="P646" s="13"/>
      <c r="Q646" s="13"/>
      <c r="R646" s="13"/>
      <c r="S646" s="13"/>
      <c r="T646" s="13"/>
      <c r="U646" s="13"/>
      <c r="V646"/>
      <c r="W646"/>
      <c r="X646"/>
      <c r="Y646"/>
      <c r="Z646" s="24"/>
      <c r="AA646" s="13"/>
      <c r="AB646" s="13"/>
      <c r="AC646" s="13"/>
      <c r="AD646" s="13"/>
      <c r="AE646" s="13"/>
      <c r="AF646" s="13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17"/>
      <c r="BG646" s="17"/>
      <c r="BH646" s="17"/>
      <c r="BI646" s="17"/>
      <c r="BJ646" s="17"/>
      <c r="BK646" s="17"/>
      <c r="BL646" s="17"/>
      <c r="BM646" s="17"/>
      <c r="BN646" s="17"/>
      <c r="BO646" s="17"/>
      <c r="BP646" s="17"/>
      <c r="BQ646" s="17"/>
      <c r="BR646" s="17"/>
      <c r="BS646" s="17"/>
      <c r="BT646" s="17"/>
      <c r="BU646" s="17"/>
      <c r="BV646" s="17"/>
      <c r="BW646" s="17"/>
      <c r="BX646" s="17"/>
      <c r="BY646" s="17"/>
      <c r="BZ646" s="17"/>
      <c r="CA646" s="17"/>
      <c r="CB646" s="17"/>
      <c r="CC646" s="17"/>
      <c r="CD646" s="17"/>
      <c r="CE646" s="17"/>
      <c r="CF646" s="17"/>
      <c r="CG646" s="17"/>
      <c r="CH646" s="17"/>
      <c r="CI646" s="17"/>
      <c r="CJ646" s="17"/>
      <c r="CK646" s="17"/>
      <c r="CL646" s="17"/>
      <c r="CM646" s="17"/>
      <c r="CN646" s="17"/>
      <c r="CO646" s="17"/>
      <c r="CP646" s="17"/>
      <c r="CQ646" s="17"/>
      <c r="CR646" s="17"/>
      <c r="CS646" s="17"/>
      <c r="CT646" s="17"/>
      <c r="CU646" s="17"/>
      <c r="CV646" s="17"/>
      <c r="CW646" s="17"/>
      <c r="CX646" s="17"/>
      <c r="CY646" s="17"/>
      <c r="CZ646" s="17"/>
      <c r="DA646" s="17"/>
      <c r="DB646" s="17"/>
      <c r="DC646" s="17"/>
      <c r="DD646" s="17"/>
      <c r="DE646" s="17"/>
      <c r="DF646" s="17"/>
      <c r="DG646" s="17"/>
      <c r="DH646" s="17"/>
      <c r="DI646" s="17"/>
      <c r="DJ646" s="17"/>
      <c r="DK646" s="17"/>
      <c r="DL646" s="17"/>
      <c r="DM646" s="17"/>
      <c r="DN646" s="17"/>
      <c r="DO646" s="17"/>
      <c r="DP646" s="17"/>
      <c r="DQ646" s="17"/>
      <c r="DR646" s="17"/>
      <c r="DS646" s="17"/>
      <c r="DT646" s="17"/>
      <c r="DU646" s="17"/>
      <c r="DV646" s="17"/>
      <c r="DW646" s="17"/>
      <c r="DX646" s="17"/>
      <c r="DY646" s="17"/>
      <c r="DZ646" s="17"/>
      <c r="EA646" s="17"/>
      <c r="EB646" s="17"/>
      <c r="EC646" s="17"/>
      <c r="ED646" s="17"/>
      <c r="EE646" s="17"/>
      <c r="EF646" s="17"/>
      <c r="EG646" s="17"/>
      <c r="EH646" s="17"/>
      <c r="EI646" s="17"/>
      <c r="EJ646" s="17"/>
      <c r="EK646" s="17"/>
      <c r="EL646" s="17"/>
      <c r="EM646" s="17"/>
      <c r="EN646" s="17"/>
      <c r="EO646" s="17"/>
      <c r="EP646" s="17"/>
      <c r="EQ646" s="17"/>
      <c r="ER646" s="17"/>
      <c r="ES646" s="17"/>
      <c r="ET646" s="17"/>
      <c r="EU646" s="17"/>
      <c r="EV646" s="17"/>
      <c r="EW646" s="17"/>
      <c r="EX646" s="17"/>
      <c r="EY646" s="17"/>
      <c r="EZ646" s="17"/>
      <c r="FA646" s="17"/>
      <c r="FB646" s="17"/>
      <c r="FC646" s="17"/>
      <c r="FD646" s="17"/>
      <c r="FE646" s="17"/>
      <c r="FF646" s="17"/>
      <c r="FG646" s="17"/>
      <c r="FH646" s="17"/>
      <c r="FI646" s="17"/>
      <c r="FJ646" s="17"/>
      <c r="FK646" s="17"/>
      <c r="FL646" s="17"/>
      <c r="FM646" s="17"/>
      <c r="FN646" s="17"/>
      <c r="FO646" s="17"/>
      <c r="FP646" s="17"/>
      <c r="FQ646" s="17"/>
      <c r="FR646" s="17"/>
      <c r="FS646" s="17"/>
      <c r="FT646" s="17"/>
      <c r="FU646" s="17"/>
      <c r="FV646" s="17"/>
      <c r="FW646" s="17"/>
      <c r="FX646" s="17"/>
      <c r="FY646" s="17"/>
      <c r="FZ646" s="17"/>
      <c r="GA646" s="17"/>
      <c r="GB646" s="17"/>
      <c r="GC646" s="17"/>
      <c r="GD646" s="17"/>
      <c r="GE646" s="17"/>
      <c r="GF646" s="17"/>
      <c r="GG646" s="17"/>
      <c r="GH646" s="17"/>
      <c r="GI646" s="17"/>
      <c r="GJ646" s="17"/>
      <c r="GK646" s="17"/>
      <c r="GL646" s="17"/>
      <c r="GM646" s="17"/>
      <c r="GN646" s="17"/>
      <c r="GO646" s="17"/>
      <c r="GP646" s="17"/>
      <c r="GQ646" s="17"/>
      <c r="GR646" s="17"/>
      <c r="GS646" s="17"/>
      <c r="GT646" s="17"/>
      <c r="GU646" s="17"/>
      <c r="GV646" s="17"/>
      <c r="GW646" s="17"/>
      <c r="GX646" s="17"/>
      <c r="GY646" s="17"/>
      <c r="GZ646" s="17"/>
      <c r="HA646" s="17"/>
      <c r="HB646" s="17"/>
      <c r="HC646" s="17"/>
      <c r="HD646" s="17"/>
      <c r="HE646" s="17"/>
      <c r="HF646" s="17"/>
      <c r="HG646" s="17"/>
      <c r="HH646" s="17"/>
      <c r="HI646" s="17"/>
      <c r="HJ646" s="17"/>
      <c r="HK646" s="17"/>
      <c r="HL646" s="17"/>
      <c r="HM646" s="17"/>
      <c r="HN646" s="17"/>
      <c r="HO646" s="17"/>
      <c r="HP646" s="17"/>
      <c r="HQ646" s="17"/>
      <c r="HR646" s="17"/>
      <c r="HS646" s="17"/>
      <c r="HT646" s="17"/>
      <c r="HU646" s="17"/>
      <c r="HV646" s="17"/>
      <c r="HW646" s="17"/>
      <c r="HX646" s="17"/>
      <c r="HY646" s="17"/>
      <c r="HZ646" s="17"/>
      <c r="IA646" s="17"/>
      <c r="IB646" s="17"/>
      <c r="IC646" s="17"/>
      <c r="ID646" s="17"/>
      <c r="IE646" s="17"/>
      <c r="IF646" s="17"/>
      <c r="IG646" s="17"/>
      <c r="IH646" s="17"/>
      <c r="II646" s="17"/>
      <c r="IJ646" s="17"/>
      <c r="IK646" s="17"/>
      <c r="IL646" s="17"/>
      <c r="IM646" s="17"/>
      <c r="IN646" s="17"/>
      <c r="IO646" s="17"/>
      <c r="IP646" s="17"/>
      <c r="IQ646" s="17"/>
      <c r="IR646" s="17"/>
      <c r="IS646" s="17"/>
      <c r="IT646" s="17"/>
    </row>
    <row r="647" spans="2:254" ht="15">
      <c r="B647" s="1">
        <v>1984</v>
      </c>
      <c r="C647" s="2" t="s">
        <v>4</v>
      </c>
      <c r="E647" s="46">
        <f>AVERAGEA(E356:E367)</f>
        <v>1.3475</v>
      </c>
      <c r="F647" s="56"/>
      <c r="G647" s="58"/>
      <c r="H647" s="58"/>
      <c r="I647" s="13"/>
      <c r="J647" s="13"/>
      <c r="K647" s="49"/>
      <c r="L647" s="43"/>
      <c r="M647" s="13"/>
      <c r="N647" s="13"/>
      <c r="O647" s="3"/>
      <c r="P647" s="13"/>
      <c r="Q647" s="13"/>
      <c r="R647" s="13"/>
      <c r="S647" s="13"/>
      <c r="T647" s="13"/>
      <c r="U647" s="13"/>
      <c r="V647"/>
      <c r="W647"/>
      <c r="X647"/>
      <c r="Y647"/>
      <c r="Z647" s="24"/>
      <c r="AA647" s="13"/>
      <c r="AB647" s="13"/>
      <c r="AC647" s="13"/>
      <c r="AD647" s="13"/>
      <c r="AE647" s="13"/>
      <c r="AF647" s="13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  <c r="BD647" s="17"/>
      <c r="BE647" s="17"/>
      <c r="BF647" s="17"/>
      <c r="BG647" s="17"/>
      <c r="BH647" s="17"/>
      <c r="BI647" s="17"/>
      <c r="BJ647" s="17"/>
      <c r="BK647" s="17"/>
      <c r="BL647" s="17"/>
      <c r="BM647" s="17"/>
      <c r="BN647" s="17"/>
      <c r="BO647" s="17"/>
      <c r="BP647" s="17"/>
      <c r="BQ647" s="17"/>
      <c r="BR647" s="17"/>
      <c r="BS647" s="17"/>
      <c r="BT647" s="17"/>
      <c r="BU647" s="17"/>
      <c r="BV647" s="17"/>
      <c r="BW647" s="17"/>
      <c r="BX647" s="17"/>
      <c r="BY647" s="17"/>
      <c r="BZ647" s="17"/>
      <c r="CA647" s="17"/>
      <c r="CB647" s="17"/>
      <c r="CC647" s="17"/>
      <c r="CD647" s="17"/>
      <c r="CE647" s="17"/>
      <c r="CF647" s="17"/>
      <c r="CG647" s="17"/>
      <c r="CH647" s="17"/>
      <c r="CI647" s="17"/>
      <c r="CJ647" s="17"/>
      <c r="CK647" s="17"/>
      <c r="CL647" s="17"/>
      <c r="CM647" s="17"/>
      <c r="CN647" s="17"/>
      <c r="CO647" s="17"/>
      <c r="CP647" s="17"/>
      <c r="CQ647" s="17"/>
      <c r="CR647" s="17"/>
      <c r="CS647" s="17"/>
      <c r="CT647" s="17"/>
      <c r="CU647" s="17"/>
      <c r="CV647" s="17"/>
      <c r="CW647" s="17"/>
      <c r="CX647" s="17"/>
      <c r="CY647" s="17"/>
      <c r="CZ647" s="17"/>
      <c r="DA647" s="17"/>
      <c r="DB647" s="17"/>
      <c r="DC647" s="17"/>
      <c r="DD647" s="17"/>
      <c r="DE647" s="17"/>
      <c r="DF647" s="17"/>
      <c r="DG647" s="17"/>
      <c r="DH647" s="17"/>
      <c r="DI647" s="17"/>
      <c r="DJ647" s="17"/>
      <c r="DK647" s="17"/>
      <c r="DL647" s="17"/>
      <c r="DM647" s="17"/>
      <c r="DN647" s="17"/>
      <c r="DO647" s="17"/>
      <c r="DP647" s="17"/>
      <c r="DQ647" s="17"/>
      <c r="DR647" s="17"/>
      <c r="DS647" s="17"/>
      <c r="DT647" s="17"/>
      <c r="DU647" s="17"/>
      <c r="DV647" s="17"/>
      <c r="DW647" s="17"/>
      <c r="DX647" s="17"/>
      <c r="DY647" s="17"/>
      <c r="DZ647" s="17"/>
      <c r="EA647" s="17"/>
      <c r="EB647" s="17"/>
      <c r="EC647" s="17"/>
      <c r="ED647" s="17"/>
      <c r="EE647" s="17"/>
      <c r="EF647" s="17"/>
      <c r="EG647" s="17"/>
      <c r="EH647" s="17"/>
      <c r="EI647" s="17"/>
      <c r="EJ647" s="17"/>
      <c r="EK647" s="17"/>
      <c r="EL647" s="17"/>
      <c r="EM647" s="17"/>
      <c r="EN647" s="17"/>
      <c r="EO647" s="17"/>
      <c r="EP647" s="17"/>
      <c r="EQ647" s="17"/>
      <c r="ER647" s="17"/>
      <c r="ES647" s="17"/>
      <c r="ET647" s="17"/>
      <c r="EU647" s="17"/>
      <c r="EV647" s="17"/>
      <c r="EW647" s="17"/>
      <c r="EX647" s="17"/>
      <c r="EY647" s="17"/>
      <c r="EZ647" s="17"/>
      <c r="FA647" s="17"/>
      <c r="FB647" s="17"/>
      <c r="FC647" s="17"/>
      <c r="FD647" s="17"/>
      <c r="FE647" s="17"/>
      <c r="FF647" s="17"/>
      <c r="FG647" s="17"/>
      <c r="FH647" s="17"/>
      <c r="FI647" s="17"/>
      <c r="FJ647" s="17"/>
      <c r="FK647" s="17"/>
      <c r="FL647" s="17"/>
      <c r="FM647" s="17"/>
      <c r="FN647" s="17"/>
      <c r="FO647" s="17"/>
      <c r="FP647" s="17"/>
      <c r="FQ647" s="17"/>
      <c r="FR647" s="17"/>
      <c r="FS647" s="17"/>
      <c r="FT647" s="17"/>
      <c r="FU647" s="17"/>
      <c r="FV647" s="17"/>
      <c r="FW647" s="17"/>
      <c r="FX647" s="17"/>
      <c r="FY647" s="17"/>
      <c r="FZ647" s="17"/>
      <c r="GA647" s="17"/>
      <c r="GB647" s="17"/>
      <c r="GC647" s="17"/>
      <c r="GD647" s="17"/>
      <c r="GE647" s="17"/>
      <c r="GF647" s="17"/>
      <c r="GG647" s="17"/>
      <c r="GH647" s="17"/>
      <c r="GI647" s="17"/>
      <c r="GJ647" s="17"/>
      <c r="GK647" s="17"/>
      <c r="GL647" s="17"/>
      <c r="GM647" s="17"/>
      <c r="GN647" s="17"/>
      <c r="GO647" s="17"/>
      <c r="GP647" s="17"/>
      <c r="GQ647" s="17"/>
      <c r="GR647" s="17"/>
      <c r="GS647" s="17"/>
      <c r="GT647" s="17"/>
      <c r="GU647" s="17"/>
      <c r="GV647" s="17"/>
      <c r="GW647" s="17"/>
      <c r="GX647" s="17"/>
      <c r="GY647" s="17"/>
      <c r="GZ647" s="17"/>
      <c r="HA647" s="17"/>
      <c r="HB647" s="17"/>
      <c r="HC647" s="17"/>
      <c r="HD647" s="17"/>
      <c r="HE647" s="17"/>
      <c r="HF647" s="17"/>
      <c r="HG647" s="17"/>
      <c r="HH647" s="17"/>
      <c r="HI647" s="17"/>
      <c r="HJ647" s="17"/>
      <c r="HK647" s="17"/>
      <c r="HL647" s="17"/>
      <c r="HM647" s="17"/>
      <c r="HN647" s="17"/>
      <c r="HO647" s="17"/>
      <c r="HP647" s="17"/>
      <c r="HQ647" s="17"/>
      <c r="HR647" s="17"/>
      <c r="HS647" s="17"/>
      <c r="HT647" s="17"/>
      <c r="HU647" s="17"/>
      <c r="HV647" s="17"/>
      <c r="HW647" s="17"/>
      <c r="HX647" s="17"/>
      <c r="HY647" s="17"/>
      <c r="HZ647" s="17"/>
      <c r="IA647" s="17"/>
      <c r="IB647" s="17"/>
      <c r="IC647" s="17"/>
      <c r="ID647" s="17"/>
      <c r="IE647" s="17"/>
      <c r="IF647" s="17"/>
      <c r="IG647" s="17"/>
      <c r="IH647" s="17"/>
      <c r="II647" s="17"/>
      <c r="IJ647" s="17"/>
      <c r="IK647" s="17"/>
      <c r="IL647" s="17"/>
      <c r="IM647" s="17"/>
      <c r="IN647" s="17"/>
      <c r="IO647" s="17"/>
      <c r="IP647" s="17"/>
      <c r="IQ647" s="17"/>
      <c r="IR647" s="17"/>
      <c r="IS647" s="17"/>
      <c r="IT647" s="17"/>
    </row>
    <row r="648" spans="2:254" ht="15">
      <c r="B648" s="1">
        <v>1985</v>
      </c>
      <c r="C648" s="2" t="s">
        <v>4</v>
      </c>
      <c r="E648" s="46">
        <f>AVERAGEA(E368:E379)</f>
        <v>1.2804330197132625</v>
      </c>
      <c r="F648" s="56"/>
      <c r="G648" s="58"/>
      <c r="H648" s="58"/>
      <c r="I648" s="13"/>
      <c r="J648" s="13"/>
      <c r="K648" s="49"/>
      <c r="L648" s="43"/>
      <c r="M648" s="13"/>
      <c r="N648" s="13"/>
      <c r="O648" s="3"/>
      <c r="P648" s="13"/>
      <c r="Q648" s="13"/>
      <c r="R648" s="13"/>
      <c r="S648" s="13"/>
      <c r="T648" s="13"/>
      <c r="U648" s="13"/>
      <c r="V648"/>
      <c r="W648"/>
      <c r="X648"/>
      <c r="Y648"/>
      <c r="Z648" s="24"/>
      <c r="AA648" s="13"/>
      <c r="AB648" s="13"/>
      <c r="AC648" s="13"/>
      <c r="AD648" s="13"/>
      <c r="AE648" s="13"/>
      <c r="AF648" s="13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  <c r="BD648" s="17"/>
      <c r="BE648" s="17"/>
      <c r="BF648" s="17"/>
      <c r="BG648" s="17"/>
      <c r="BH648" s="17"/>
      <c r="BI648" s="17"/>
      <c r="BJ648" s="17"/>
      <c r="BK648" s="17"/>
      <c r="BL648" s="17"/>
      <c r="BM648" s="17"/>
      <c r="BN648" s="17"/>
      <c r="BO648" s="17"/>
      <c r="BP648" s="17"/>
      <c r="BQ648" s="17"/>
      <c r="BR648" s="17"/>
      <c r="BS648" s="17"/>
      <c r="BT648" s="17"/>
      <c r="BU648" s="17"/>
      <c r="BV648" s="17"/>
      <c r="BW648" s="17"/>
      <c r="BX648" s="17"/>
      <c r="BY648" s="17"/>
      <c r="BZ648" s="17"/>
      <c r="CA648" s="17"/>
      <c r="CB648" s="17"/>
      <c r="CC648" s="17"/>
      <c r="CD648" s="17"/>
      <c r="CE648" s="17"/>
      <c r="CF648" s="17"/>
      <c r="CG648" s="17"/>
      <c r="CH648" s="17"/>
      <c r="CI648" s="17"/>
      <c r="CJ648" s="17"/>
      <c r="CK648" s="17"/>
      <c r="CL648" s="17"/>
      <c r="CM648" s="17"/>
      <c r="CN648" s="17"/>
      <c r="CO648" s="17"/>
      <c r="CP648" s="17"/>
      <c r="CQ648" s="17"/>
      <c r="CR648" s="17"/>
      <c r="CS648" s="17"/>
      <c r="CT648" s="17"/>
      <c r="CU648" s="17"/>
      <c r="CV648" s="17"/>
      <c r="CW648" s="17"/>
      <c r="CX648" s="17"/>
      <c r="CY648" s="17"/>
      <c r="CZ648" s="17"/>
      <c r="DA648" s="17"/>
      <c r="DB648" s="17"/>
      <c r="DC648" s="17"/>
      <c r="DD648" s="17"/>
      <c r="DE648" s="17"/>
      <c r="DF648" s="17"/>
      <c r="DG648" s="17"/>
      <c r="DH648" s="17"/>
      <c r="DI648" s="17"/>
      <c r="DJ648" s="17"/>
      <c r="DK648" s="17"/>
      <c r="DL648" s="17"/>
      <c r="DM648" s="17"/>
      <c r="DN648" s="17"/>
      <c r="DO648" s="17"/>
      <c r="DP648" s="17"/>
      <c r="DQ648" s="17"/>
      <c r="DR648" s="17"/>
      <c r="DS648" s="17"/>
      <c r="DT648" s="17"/>
      <c r="DU648" s="17"/>
      <c r="DV648" s="17"/>
      <c r="DW648" s="17"/>
      <c r="DX648" s="17"/>
      <c r="DY648" s="17"/>
      <c r="DZ648" s="17"/>
      <c r="EA648" s="17"/>
      <c r="EB648" s="17"/>
      <c r="EC648" s="17"/>
      <c r="ED648" s="17"/>
      <c r="EE648" s="17"/>
      <c r="EF648" s="17"/>
      <c r="EG648" s="17"/>
      <c r="EH648" s="17"/>
      <c r="EI648" s="17"/>
      <c r="EJ648" s="17"/>
      <c r="EK648" s="17"/>
      <c r="EL648" s="17"/>
      <c r="EM648" s="17"/>
      <c r="EN648" s="17"/>
      <c r="EO648" s="17"/>
      <c r="EP648" s="17"/>
      <c r="EQ648" s="17"/>
      <c r="ER648" s="17"/>
      <c r="ES648" s="17"/>
      <c r="ET648" s="17"/>
      <c r="EU648" s="17"/>
      <c r="EV648" s="17"/>
      <c r="EW648" s="17"/>
      <c r="EX648" s="17"/>
      <c r="EY648" s="17"/>
      <c r="EZ648" s="17"/>
      <c r="FA648" s="17"/>
      <c r="FB648" s="17"/>
      <c r="FC648" s="17"/>
      <c r="FD648" s="17"/>
      <c r="FE648" s="17"/>
      <c r="FF648" s="17"/>
      <c r="FG648" s="17"/>
      <c r="FH648" s="17"/>
      <c r="FI648" s="17"/>
      <c r="FJ648" s="17"/>
      <c r="FK648" s="17"/>
      <c r="FL648" s="17"/>
      <c r="FM648" s="17"/>
      <c r="FN648" s="17"/>
      <c r="FO648" s="17"/>
      <c r="FP648" s="17"/>
      <c r="FQ648" s="17"/>
      <c r="FR648" s="17"/>
      <c r="FS648" s="17"/>
      <c r="FT648" s="17"/>
      <c r="FU648" s="17"/>
      <c r="FV648" s="17"/>
      <c r="FW648" s="17"/>
      <c r="FX648" s="17"/>
      <c r="FY648" s="17"/>
      <c r="FZ648" s="17"/>
      <c r="GA648" s="17"/>
      <c r="GB648" s="17"/>
      <c r="GC648" s="17"/>
      <c r="GD648" s="17"/>
      <c r="GE648" s="17"/>
      <c r="GF648" s="17"/>
      <c r="GG648" s="17"/>
      <c r="GH648" s="17"/>
      <c r="GI648" s="17"/>
      <c r="GJ648" s="17"/>
      <c r="GK648" s="17"/>
      <c r="GL648" s="17"/>
      <c r="GM648" s="17"/>
      <c r="GN648" s="17"/>
      <c r="GO648" s="17"/>
      <c r="GP648" s="17"/>
      <c r="GQ648" s="17"/>
      <c r="GR648" s="17"/>
      <c r="GS648" s="17"/>
      <c r="GT648" s="17"/>
      <c r="GU648" s="17"/>
      <c r="GV648" s="17"/>
      <c r="GW648" s="17"/>
      <c r="GX648" s="17"/>
      <c r="GY648" s="17"/>
      <c r="GZ648" s="17"/>
      <c r="HA648" s="17"/>
      <c r="HB648" s="17"/>
      <c r="HC648" s="17"/>
      <c r="HD648" s="17"/>
      <c r="HE648" s="17"/>
      <c r="HF648" s="17"/>
      <c r="HG648" s="17"/>
      <c r="HH648" s="17"/>
      <c r="HI648" s="17"/>
      <c r="HJ648" s="17"/>
      <c r="HK648" s="17"/>
      <c r="HL648" s="17"/>
      <c r="HM648" s="17"/>
      <c r="HN648" s="17"/>
      <c r="HO648" s="17"/>
      <c r="HP648" s="17"/>
      <c r="HQ648" s="17"/>
      <c r="HR648" s="17"/>
      <c r="HS648" s="17"/>
      <c r="HT648" s="17"/>
      <c r="HU648" s="17"/>
      <c r="HV648" s="17"/>
      <c r="HW648" s="17"/>
      <c r="HX648" s="17"/>
      <c r="HY648" s="17"/>
      <c r="HZ648" s="17"/>
      <c r="IA648" s="17"/>
      <c r="IB648" s="17"/>
      <c r="IC648" s="17"/>
      <c r="ID648" s="17"/>
      <c r="IE648" s="17"/>
      <c r="IF648" s="17"/>
      <c r="IG648" s="17"/>
      <c r="IH648" s="17"/>
      <c r="II648" s="17"/>
      <c r="IJ648" s="17"/>
      <c r="IK648" s="17"/>
      <c r="IL648" s="17"/>
      <c r="IM648" s="17"/>
      <c r="IN648" s="17"/>
      <c r="IO648" s="17"/>
      <c r="IP648" s="17"/>
      <c r="IQ648" s="17"/>
      <c r="IR648" s="17"/>
      <c r="IS648" s="17"/>
      <c r="IT648" s="17"/>
    </row>
    <row r="649" spans="2:254" ht="15">
      <c r="B649" s="1">
        <v>1986</v>
      </c>
      <c r="C649" s="2" t="s">
        <v>4</v>
      </c>
      <c r="E649" s="46">
        <f>AVERAGEA(E380:E391)</f>
        <v>1.25</v>
      </c>
      <c r="F649" s="56"/>
      <c r="G649" s="58"/>
      <c r="H649" s="58"/>
      <c r="I649" s="13"/>
      <c r="J649" s="13"/>
      <c r="K649" s="49"/>
      <c r="L649" s="43"/>
      <c r="M649" s="13"/>
      <c r="N649" s="13"/>
      <c r="O649" s="3"/>
      <c r="P649" s="13"/>
      <c r="Q649" s="13"/>
      <c r="R649" s="13"/>
      <c r="S649" s="13"/>
      <c r="T649" s="13"/>
      <c r="U649" s="13"/>
      <c r="V649"/>
      <c r="W649"/>
      <c r="X649"/>
      <c r="Y649"/>
      <c r="Z649" s="24"/>
      <c r="AA649" s="13"/>
      <c r="AB649" s="13"/>
      <c r="AC649" s="13"/>
      <c r="AD649" s="13"/>
      <c r="AE649" s="13"/>
      <c r="AF649" s="13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  <c r="BD649" s="17"/>
      <c r="BE649" s="17"/>
      <c r="BF649" s="17"/>
      <c r="BG649" s="17"/>
      <c r="BH649" s="17"/>
      <c r="BI649" s="17"/>
      <c r="BJ649" s="17"/>
      <c r="BK649" s="17"/>
      <c r="BL649" s="17"/>
      <c r="BM649" s="17"/>
      <c r="BN649" s="17"/>
      <c r="BO649" s="17"/>
      <c r="BP649" s="17"/>
      <c r="BQ649" s="17"/>
      <c r="BR649" s="17"/>
      <c r="BS649" s="17"/>
      <c r="BT649" s="17"/>
      <c r="BU649" s="17"/>
      <c r="BV649" s="17"/>
      <c r="BW649" s="17"/>
      <c r="BX649" s="17"/>
      <c r="BY649" s="17"/>
      <c r="BZ649" s="17"/>
      <c r="CA649" s="17"/>
      <c r="CB649" s="17"/>
      <c r="CC649" s="17"/>
      <c r="CD649" s="17"/>
      <c r="CE649" s="17"/>
      <c r="CF649" s="17"/>
      <c r="CG649" s="17"/>
      <c r="CH649" s="17"/>
      <c r="CI649" s="17"/>
      <c r="CJ649" s="17"/>
      <c r="CK649" s="17"/>
      <c r="CL649" s="17"/>
      <c r="CM649" s="17"/>
      <c r="CN649" s="17"/>
      <c r="CO649" s="17"/>
      <c r="CP649" s="17"/>
      <c r="CQ649" s="17"/>
      <c r="CR649" s="17"/>
      <c r="CS649" s="17"/>
      <c r="CT649" s="17"/>
      <c r="CU649" s="17"/>
      <c r="CV649" s="17"/>
      <c r="CW649" s="17"/>
      <c r="CX649" s="17"/>
      <c r="CY649" s="17"/>
      <c r="CZ649" s="17"/>
      <c r="DA649" s="17"/>
      <c r="DB649" s="17"/>
      <c r="DC649" s="17"/>
      <c r="DD649" s="17"/>
      <c r="DE649" s="17"/>
      <c r="DF649" s="17"/>
      <c r="DG649" s="17"/>
      <c r="DH649" s="17"/>
      <c r="DI649" s="17"/>
      <c r="DJ649" s="17"/>
      <c r="DK649" s="17"/>
      <c r="DL649" s="17"/>
      <c r="DM649" s="17"/>
      <c r="DN649" s="17"/>
      <c r="DO649" s="17"/>
      <c r="DP649" s="17"/>
      <c r="DQ649" s="17"/>
      <c r="DR649" s="17"/>
      <c r="DS649" s="17"/>
      <c r="DT649" s="17"/>
      <c r="DU649" s="17"/>
      <c r="DV649" s="17"/>
      <c r="DW649" s="17"/>
      <c r="DX649" s="17"/>
      <c r="DY649" s="17"/>
      <c r="DZ649" s="17"/>
      <c r="EA649" s="17"/>
      <c r="EB649" s="17"/>
      <c r="EC649" s="17"/>
      <c r="ED649" s="17"/>
      <c r="EE649" s="17"/>
      <c r="EF649" s="17"/>
      <c r="EG649" s="17"/>
      <c r="EH649" s="17"/>
      <c r="EI649" s="17"/>
      <c r="EJ649" s="17"/>
      <c r="EK649" s="17"/>
      <c r="EL649" s="17"/>
      <c r="EM649" s="17"/>
      <c r="EN649" s="17"/>
      <c r="EO649" s="17"/>
      <c r="EP649" s="17"/>
      <c r="EQ649" s="17"/>
      <c r="ER649" s="17"/>
      <c r="ES649" s="17"/>
      <c r="ET649" s="17"/>
      <c r="EU649" s="17"/>
      <c r="EV649" s="17"/>
      <c r="EW649" s="17"/>
      <c r="EX649" s="17"/>
      <c r="EY649" s="17"/>
      <c r="EZ649" s="17"/>
      <c r="FA649" s="17"/>
      <c r="FB649" s="17"/>
      <c r="FC649" s="17"/>
      <c r="FD649" s="17"/>
      <c r="FE649" s="17"/>
      <c r="FF649" s="17"/>
      <c r="FG649" s="17"/>
      <c r="FH649" s="17"/>
      <c r="FI649" s="17"/>
      <c r="FJ649" s="17"/>
      <c r="FK649" s="17"/>
      <c r="FL649" s="17"/>
      <c r="FM649" s="17"/>
      <c r="FN649" s="17"/>
      <c r="FO649" s="17"/>
      <c r="FP649" s="17"/>
      <c r="FQ649" s="17"/>
      <c r="FR649" s="17"/>
      <c r="FS649" s="17"/>
      <c r="FT649" s="17"/>
      <c r="FU649" s="17"/>
      <c r="FV649" s="17"/>
      <c r="FW649" s="17"/>
      <c r="FX649" s="17"/>
      <c r="FY649" s="17"/>
      <c r="FZ649" s="17"/>
      <c r="GA649" s="17"/>
      <c r="GB649" s="17"/>
      <c r="GC649" s="17"/>
      <c r="GD649" s="17"/>
      <c r="GE649" s="17"/>
      <c r="GF649" s="17"/>
      <c r="GG649" s="17"/>
      <c r="GH649" s="17"/>
      <c r="GI649" s="17"/>
      <c r="GJ649" s="17"/>
      <c r="GK649" s="17"/>
      <c r="GL649" s="17"/>
      <c r="GM649" s="17"/>
      <c r="GN649" s="17"/>
      <c r="GO649" s="17"/>
      <c r="GP649" s="17"/>
      <c r="GQ649" s="17"/>
      <c r="GR649" s="17"/>
      <c r="GS649" s="17"/>
      <c r="GT649" s="17"/>
      <c r="GU649" s="17"/>
      <c r="GV649" s="17"/>
      <c r="GW649" s="17"/>
      <c r="GX649" s="17"/>
      <c r="GY649" s="17"/>
      <c r="GZ649" s="17"/>
      <c r="HA649" s="17"/>
      <c r="HB649" s="17"/>
      <c r="HC649" s="17"/>
      <c r="HD649" s="17"/>
      <c r="HE649" s="17"/>
      <c r="HF649" s="17"/>
      <c r="HG649" s="17"/>
      <c r="HH649" s="17"/>
      <c r="HI649" s="17"/>
      <c r="HJ649" s="17"/>
      <c r="HK649" s="17"/>
      <c r="HL649" s="17"/>
      <c r="HM649" s="17"/>
      <c r="HN649" s="17"/>
      <c r="HO649" s="17"/>
      <c r="HP649" s="17"/>
      <c r="HQ649" s="17"/>
      <c r="HR649" s="17"/>
      <c r="HS649" s="17"/>
      <c r="HT649" s="17"/>
      <c r="HU649" s="17"/>
      <c r="HV649" s="17"/>
      <c r="HW649" s="17"/>
      <c r="HX649" s="17"/>
      <c r="HY649" s="17"/>
      <c r="HZ649" s="17"/>
      <c r="IA649" s="17"/>
      <c r="IB649" s="17"/>
      <c r="IC649" s="17"/>
      <c r="ID649" s="17"/>
      <c r="IE649" s="17"/>
      <c r="IF649" s="17"/>
      <c r="IG649" s="17"/>
      <c r="IH649" s="17"/>
      <c r="II649" s="17"/>
      <c r="IJ649" s="17"/>
      <c r="IK649" s="17"/>
      <c r="IL649" s="17"/>
      <c r="IM649" s="17"/>
      <c r="IN649" s="17"/>
      <c r="IO649" s="17"/>
      <c r="IP649" s="17"/>
      <c r="IQ649" s="17"/>
      <c r="IR649" s="17"/>
      <c r="IS649" s="17"/>
      <c r="IT649" s="17"/>
    </row>
    <row r="650" spans="2:254" ht="15">
      <c r="B650" s="1">
        <v>1987</v>
      </c>
      <c r="C650" s="2" t="s">
        <v>4</v>
      </c>
      <c r="E650" s="46">
        <f>AVERAGEA(E392:E403)</f>
        <v>1.219500448028674</v>
      </c>
      <c r="F650" s="56"/>
      <c r="G650" s="58"/>
      <c r="H650" s="58"/>
      <c r="I650" s="13"/>
      <c r="J650" s="13"/>
      <c r="K650" s="49"/>
      <c r="L650" s="43"/>
      <c r="M650" s="13"/>
      <c r="N650" s="13"/>
      <c r="O650" s="3"/>
      <c r="P650" s="13"/>
      <c r="Q650" s="13"/>
      <c r="R650" s="13"/>
      <c r="S650" s="13"/>
      <c r="T650" s="13"/>
      <c r="U650" s="13"/>
      <c r="V650"/>
      <c r="W650"/>
      <c r="X650"/>
      <c r="Y650"/>
      <c r="Z650" s="24"/>
      <c r="AA650" s="13"/>
      <c r="AB650" s="13"/>
      <c r="AC650" s="13"/>
      <c r="AD650" s="13"/>
      <c r="AE650" s="13"/>
      <c r="AF650" s="13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  <c r="BD650" s="17"/>
      <c r="BE650" s="17"/>
      <c r="BF650" s="17"/>
      <c r="BG650" s="17"/>
      <c r="BH650" s="17"/>
      <c r="BI650" s="17"/>
      <c r="BJ650" s="17"/>
      <c r="BK650" s="17"/>
      <c r="BL650" s="17"/>
      <c r="BM650" s="17"/>
      <c r="BN650" s="17"/>
      <c r="BO650" s="17"/>
      <c r="BP650" s="17"/>
      <c r="BQ650" s="17"/>
      <c r="BR650" s="17"/>
      <c r="BS650" s="17"/>
      <c r="BT650" s="17"/>
      <c r="BU650" s="17"/>
      <c r="BV650" s="17"/>
      <c r="BW650" s="17"/>
      <c r="BX650" s="17"/>
      <c r="BY650" s="17"/>
      <c r="BZ650" s="17"/>
      <c r="CA650" s="17"/>
      <c r="CB650" s="17"/>
      <c r="CC650" s="17"/>
      <c r="CD650" s="17"/>
      <c r="CE650" s="17"/>
      <c r="CF650" s="17"/>
      <c r="CG650" s="17"/>
      <c r="CH650" s="17"/>
      <c r="CI650" s="17"/>
      <c r="CJ650" s="17"/>
      <c r="CK650" s="17"/>
      <c r="CL650" s="17"/>
      <c r="CM650" s="17"/>
      <c r="CN650" s="17"/>
      <c r="CO650" s="17"/>
      <c r="CP650" s="17"/>
      <c r="CQ650" s="17"/>
      <c r="CR650" s="17"/>
      <c r="CS650" s="17"/>
      <c r="CT650" s="17"/>
      <c r="CU650" s="17"/>
      <c r="CV650" s="17"/>
      <c r="CW650" s="17"/>
      <c r="CX650" s="17"/>
      <c r="CY650" s="17"/>
      <c r="CZ650" s="17"/>
      <c r="DA650" s="17"/>
      <c r="DB650" s="17"/>
      <c r="DC650" s="17"/>
      <c r="DD650" s="17"/>
      <c r="DE650" s="17"/>
      <c r="DF650" s="17"/>
      <c r="DG650" s="17"/>
      <c r="DH650" s="17"/>
      <c r="DI650" s="17"/>
      <c r="DJ650" s="17"/>
      <c r="DK650" s="17"/>
      <c r="DL650" s="17"/>
      <c r="DM650" s="17"/>
      <c r="DN650" s="17"/>
      <c r="DO650" s="17"/>
      <c r="DP650" s="17"/>
      <c r="DQ650" s="17"/>
      <c r="DR650" s="17"/>
      <c r="DS650" s="17"/>
      <c r="DT650" s="17"/>
      <c r="DU650" s="17"/>
      <c r="DV650" s="17"/>
      <c r="DW650" s="17"/>
      <c r="DX650" s="17"/>
      <c r="DY650" s="17"/>
      <c r="DZ650" s="17"/>
      <c r="EA650" s="17"/>
      <c r="EB650" s="17"/>
      <c r="EC650" s="17"/>
      <c r="ED650" s="17"/>
      <c r="EE650" s="17"/>
      <c r="EF650" s="17"/>
      <c r="EG650" s="17"/>
      <c r="EH650" s="17"/>
      <c r="EI650" s="17"/>
      <c r="EJ650" s="17"/>
      <c r="EK650" s="17"/>
      <c r="EL650" s="17"/>
      <c r="EM650" s="17"/>
      <c r="EN650" s="17"/>
      <c r="EO650" s="17"/>
      <c r="EP650" s="17"/>
      <c r="EQ650" s="17"/>
      <c r="ER650" s="17"/>
      <c r="ES650" s="17"/>
      <c r="ET650" s="17"/>
      <c r="EU650" s="17"/>
      <c r="EV650" s="17"/>
      <c r="EW650" s="17"/>
      <c r="EX650" s="17"/>
      <c r="EY650" s="17"/>
      <c r="EZ650" s="17"/>
      <c r="FA650" s="17"/>
      <c r="FB650" s="17"/>
      <c r="FC650" s="17"/>
      <c r="FD650" s="17"/>
      <c r="FE650" s="17"/>
      <c r="FF650" s="17"/>
      <c r="FG650" s="17"/>
      <c r="FH650" s="17"/>
      <c r="FI650" s="17"/>
      <c r="FJ650" s="17"/>
      <c r="FK650" s="17"/>
      <c r="FL650" s="17"/>
      <c r="FM650" s="17"/>
      <c r="FN650" s="17"/>
      <c r="FO650" s="17"/>
      <c r="FP650" s="17"/>
      <c r="FQ650" s="17"/>
      <c r="FR650" s="17"/>
      <c r="FS650" s="17"/>
      <c r="FT650" s="17"/>
      <c r="FU650" s="17"/>
      <c r="FV650" s="17"/>
      <c r="FW650" s="17"/>
      <c r="FX650" s="17"/>
      <c r="FY650" s="17"/>
      <c r="FZ650" s="17"/>
      <c r="GA650" s="17"/>
      <c r="GB650" s="17"/>
      <c r="GC650" s="17"/>
      <c r="GD650" s="17"/>
      <c r="GE650" s="17"/>
      <c r="GF650" s="17"/>
      <c r="GG650" s="17"/>
      <c r="GH650" s="17"/>
      <c r="GI650" s="17"/>
      <c r="GJ650" s="17"/>
      <c r="GK650" s="17"/>
      <c r="GL650" s="17"/>
      <c r="GM650" s="17"/>
      <c r="GN650" s="17"/>
      <c r="GO650" s="17"/>
      <c r="GP650" s="17"/>
      <c r="GQ650" s="17"/>
      <c r="GR650" s="17"/>
      <c r="GS650" s="17"/>
      <c r="GT650" s="17"/>
      <c r="GU650" s="17"/>
      <c r="GV650" s="17"/>
      <c r="GW650" s="17"/>
      <c r="GX650" s="17"/>
      <c r="GY650" s="17"/>
      <c r="GZ650" s="17"/>
      <c r="HA650" s="17"/>
      <c r="HB650" s="17"/>
      <c r="HC650" s="17"/>
      <c r="HD650" s="17"/>
      <c r="HE650" s="17"/>
      <c r="HF650" s="17"/>
      <c r="HG650" s="17"/>
      <c r="HH650" s="17"/>
      <c r="HI650" s="17"/>
      <c r="HJ650" s="17"/>
      <c r="HK650" s="17"/>
      <c r="HL650" s="17"/>
      <c r="HM650" s="17"/>
      <c r="HN650" s="17"/>
      <c r="HO650" s="17"/>
      <c r="HP650" s="17"/>
      <c r="HQ650" s="17"/>
      <c r="HR650" s="17"/>
      <c r="HS650" s="17"/>
      <c r="HT650" s="17"/>
      <c r="HU650" s="17"/>
      <c r="HV650" s="17"/>
      <c r="HW650" s="17"/>
      <c r="HX650" s="17"/>
      <c r="HY650" s="17"/>
      <c r="HZ650" s="17"/>
      <c r="IA650" s="17"/>
      <c r="IB650" s="17"/>
      <c r="IC650" s="17"/>
      <c r="ID650" s="17"/>
      <c r="IE650" s="17"/>
      <c r="IF650" s="17"/>
      <c r="IG650" s="17"/>
      <c r="IH650" s="17"/>
      <c r="II650" s="17"/>
      <c r="IJ650" s="17"/>
      <c r="IK650" s="17"/>
      <c r="IL650" s="17"/>
      <c r="IM650" s="17"/>
      <c r="IN650" s="17"/>
      <c r="IO650" s="17"/>
      <c r="IP650" s="17"/>
      <c r="IQ650" s="17"/>
      <c r="IR650" s="17"/>
      <c r="IS650" s="17"/>
      <c r="IT650" s="17"/>
    </row>
    <row r="651" spans="2:254" ht="15">
      <c r="B651" s="1">
        <v>1988</v>
      </c>
      <c r="C651" s="2" t="s">
        <v>4</v>
      </c>
      <c r="E651" s="46">
        <f>AVERAGEA(E404:E415)</f>
        <v>1.1532661290322583</v>
      </c>
      <c r="F651" s="56"/>
      <c r="G651" s="58"/>
      <c r="H651" s="58"/>
      <c r="I651" s="13"/>
      <c r="J651" s="13"/>
      <c r="K651" s="49"/>
      <c r="L651" s="43"/>
      <c r="M651" s="13"/>
      <c r="N651" s="13"/>
      <c r="O651" s="3"/>
      <c r="P651" s="13"/>
      <c r="Q651" s="13"/>
      <c r="R651" s="13"/>
      <c r="S651" s="13"/>
      <c r="T651" s="13"/>
      <c r="U651" s="13"/>
      <c r="V651"/>
      <c r="W651"/>
      <c r="X651"/>
      <c r="Y651"/>
      <c r="Z651" s="24"/>
      <c r="AA651" s="13"/>
      <c r="AB651" s="13"/>
      <c r="AC651" s="13"/>
      <c r="AD651" s="13"/>
      <c r="AE651" s="13"/>
      <c r="AF651" s="13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  <c r="BD651" s="17"/>
      <c r="BE651" s="17"/>
      <c r="BF651" s="17"/>
      <c r="BG651" s="17"/>
      <c r="BH651" s="17"/>
      <c r="BI651" s="17"/>
      <c r="BJ651" s="17"/>
      <c r="BK651" s="17"/>
      <c r="BL651" s="17"/>
      <c r="BM651" s="17"/>
      <c r="BN651" s="17"/>
      <c r="BO651" s="17"/>
      <c r="BP651" s="17"/>
      <c r="BQ651" s="17"/>
      <c r="BR651" s="17"/>
      <c r="BS651" s="17"/>
      <c r="BT651" s="17"/>
      <c r="BU651" s="17"/>
      <c r="BV651" s="17"/>
      <c r="BW651" s="17"/>
      <c r="BX651" s="17"/>
      <c r="BY651" s="17"/>
      <c r="BZ651" s="17"/>
      <c r="CA651" s="17"/>
      <c r="CB651" s="17"/>
      <c r="CC651" s="17"/>
      <c r="CD651" s="17"/>
      <c r="CE651" s="17"/>
      <c r="CF651" s="17"/>
      <c r="CG651" s="17"/>
      <c r="CH651" s="17"/>
      <c r="CI651" s="17"/>
      <c r="CJ651" s="17"/>
      <c r="CK651" s="17"/>
      <c r="CL651" s="17"/>
      <c r="CM651" s="17"/>
      <c r="CN651" s="17"/>
      <c r="CO651" s="17"/>
      <c r="CP651" s="17"/>
      <c r="CQ651" s="17"/>
      <c r="CR651" s="17"/>
      <c r="CS651" s="17"/>
      <c r="CT651" s="17"/>
      <c r="CU651" s="17"/>
      <c r="CV651" s="17"/>
      <c r="CW651" s="17"/>
      <c r="CX651" s="17"/>
      <c r="CY651" s="17"/>
      <c r="CZ651" s="17"/>
      <c r="DA651" s="17"/>
      <c r="DB651" s="17"/>
      <c r="DC651" s="17"/>
      <c r="DD651" s="17"/>
      <c r="DE651" s="17"/>
      <c r="DF651" s="17"/>
      <c r="DG651" s="17"/>
      <c r="DH651" s="17"/>
      <c r="DI651" s="17"/>
      <c r="DJ651" s="17"/>
      <c r="DK651" s="17"/>
      <c r="DL651" s="17"/>
      <c r="DM651" s="17"/>
      <c r="DN651" s="17"/>
      <c r="DO651" s="17"/>
      <c r="DP651" s="17"/>
      <c r="DQ651" s="17"/>
      <c r="DR651" s="17"/>
      <c r="DS651" s="17"/>
      <c r="DT651" s="17"/>
      <c r="DU651" s="17"/>
      <c r="DV651" s="17"/>
      <c r="DW651" s="17"/>
      <c r="DX651" s="17"/>
      <c r="DY651" s="17"/>
      <c r="DZ651" s="17"/>
      <c r="EA651" s="17"/>
      <c r="EB651" s="17"/>
      <c r="EC651" s="17"/>
      <c r="ED651" s="17"/>
      <c r="EE651" s="17"/>
      <c r="EF651" s="17"/>
      <c r="EG651" s="17"/>
      <c r="EH651" s="17"/>
      <c r="EI651" s="17"/>
      <c r="EJ651" s="17"/>
      <c r="EK651" s="17"/>
      <c r="EL651" s="17"/>
      <c r="EM651" s="17"/>
      <c r="EN651" s="17"/>
      <c r="EO651" s="17"/>
      <c r="EP651" s="17"/>
      <c r="EQ651" s="17"/>
      <c r="ER651" s="17"/>
      <c r="ES651" s="17"/>
      <c r="ET651" s="17"/>
      <c r="EU651" s="17"/>
      <c r="EV651" s="17"/>
      <c r="EW651" s="17"/>
      <c r="EX651" s="17"/>
      <c r="EY651" s="17"/>
      <c r="EZ651" s="17"/>
      <c r="FA651" s="17"/>
      <c r="FB651" s="17"/>
      <c r="FC651" s="17"/>
      <c r="FD651" s="17"/>
      <c r="FE651" s="17"/>
      <c r="FF651" s="17"/>
      <c r="FG651" s="17"/>
      <c r="FH651" s="17"/>
      <c r="FI651" s="17"/>
      <c r="FJ651" s="17"/>
      <c r="FK651" s="17"/>
      <c r="FL651" s="17"/>
      <c r="FM651" s="17"/>
      <c r="FN651" s="17"/>
      <c r="FO651" s="17"/>
      <c r="FP651" s="17"/>
      <c r="FQ651" s="17"/>
      <c r="FR651" s="17"/>
      <c r="FS651" s="17"/>
      <c r="FT651" s="17"/>
      <c r="FU651" s="17"/>
      <c r="FV651" s="17"/>
      <c r="FW651" s="17"/>
      <c r="FX651" s="17"/>
      <c r="FY651" s="17"/>
      <c r="FZ651" s="17"/>
      <c r="GA651" s="17"/>
      <c r="GB651" s="17"/>
      <c r="GC651" s="17"/>
      <c r="GD651" s="17"/>
      <c r="GE651" s="17"/>
      <c r="GF651" s="17"/>
      <c r="GG651" s="17"/>
      <c r="GH651" s="17"/>
      <c r="GI651" s="17"/>
      <c r="GJ651" s="17"/>
      <c r="GK651" s="17"/>
      <c r="GL651" s="17"/>
      <c r="GM651" s="17"/>
      <c r="GN651" s="17"/>
      <c r="GO651" s="17"/>
      <c r="GP651" s="17"/>
      <c r="GQ651" s="17"/>
      <c r="GR651" s="17"/>
      <c r="GS651" s="17"/>
      <c r="GT651" s="17"/>
      <c r="GU651" s="17"/>
      <c r="GV651" s="17"/>
      <c r="GW651" s="17"/>
      <c r="GX651" s="17"/>
      <c r="GY651" s="17"/>
      <c r="GZ651" s="17"/>
      <c r="HA651" s="17"/>
      <c r="HB651" s="17"/>
      <c r="HC651" s="17"/>
      <c r="HD651" s="17"/>
      <c r="HE651" s="17"/>
      <c r="HF651" s="17"/>
      <c r="HG651" s="17"/>
      <c r="HH651" s="17"/>
      <c r="HI651" s="17"/>
      <c r="HJ651" s="17"/>
      <c r="HK651" s="17"/>
      <c r="HL651" s="17"/>
      <c r="HM651" s="17"/>
      <c r="HN651" s="17"/>
      <c r="HO651" s="17"/>
      <c r="HP651" s="17"/>
      <c r="HQ651" s="17"/>
      <c r="HR651" s="17"/>
      <c r="HS651" s="17"/>
      <c r="HT651" s="17"/>
      <c r="HU651" s="17"/>
      <c r="HV651" s="17"/>
      <c r="HW651" s="17"/>
      <c r="HX651" s="17"/>
      <c r="HY651" s="17"/>
      <c r="HZ651" s="17"/>
      <c r="IA651" s="17"/>
      <c r="IB651" s="17"/>
      <c r="IC651" s="17"/>
      <c r="ID651" s="17"/>
      <c r="IE651" s="17"/>
      <c r="IF651" s="17"/>
      <c r="IG651" s="17"/>
      <c r="IH651" s="17"/>
      <c r="II651" s="17"/>
      <c r="IJ651" s="17"/>
      <c r="IK651" s="17"/>
      <c r="IL651" s="17"/>
      <c r="IM651" s="17"/>
      <c r="IN651" s="17"/>
      <c r="IO651" s="17"/>
      <c r="IP651" s="17"/>
      <c r="IQ651" s="17"/>
      <c r="IR651" s="17"/>
      <c r="IS651" s="17"/>
      <c r="IT651" s="17"/>
    </row>
    <row r="652" spans="2:254" ht="15">
      <c r="B652" s="1">
        <v>1989</v>
      </c>
      <c r="C652" s="2" t="s">
        <v>4</v>
      </c>
      <c r="E652" s="46">
        <f>AVERAGEA(E416:E427)</f>
        <v>1.1660999999999997</v>
      </c>
      <c r="F652" s="56"/>
      <c r="G652" s="58"/>
      <c r="H652" s="58"/>
      <c r="I652" s="13"/>
      <c r="J652" s="13"/>
      <c r="K652" s="49"/>
      <c r="L652" s="43"/>
      <c r="M652" s="13"/>
      <c r="N652" s="13"/>
      <c r="O652" s="3"/>
      <c r="P652" s="13"/>
      <c r="Q652" s="13"/>
      <c r="R652" s="13"/>
      <c r="S652" s="13"/>
      <c r="T652" s="13"/>
      <c r="U652" s="13"/>
      <c r="V652"/>
      <c r="W652"/>
      <c r="X652"/>
      <c r="Y652"/>
      <c r="Z652" s="24"/>
      <c r="AA652" s="13"/>
      <c r="AB652" s="13"/>
      <c r="AC652" s="13"/>
      <c r="AD652" s="13"/>
      <c r="AE652" s="13"/>
      <c r="AF652" s="13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  <c r="BD652" s="17"/>
      <c r="BE652" s="17"/>
      <c r="BF652" s="17"/>
      <c r="BG652" s="17"/>
      <c r="BH652" s="17"/>
      <c r="BI652" s="17"/>
      <c r="BJ652" s="17"/>
      <c r="BK652" s="17"/>
      <c r="BL652" s="17"/>
      <c r="BM652" s="17"/>
      <c r="BN652" s="17"/>
      <c r="BO652" s="17"/>
      <c r="BP652" s="17"/>
      <c r="BQ652" s="17"/>
      <c r="BR652" s="17"/>
      <c r="BS652" s="17"/>
      <c r="BT652" s="17"/>
      <c r="BU652" s="17"/>
      <c r="BV652" s="17"/>
      <c r="BW652" s="17"/>
      <c r="BX652" s="17"/>
      <c r="BY652" s="17"/>
      <c r="BZ652" s="17"/>
      <c r="CA652" s="17"/>
      <c r="CB652" s="17"/>
      <c r="CC652" s="17"/>
      <c r="CD652" s="17"/>
      <c r="CE652" s="17"/>
      <c r="CF652" s="17"/>
      <c r="CG652" s="17"/>
      <c r="CH652" s="17"/>
      <c r="CI652" s="17"/>
      <c r="CJ652" s="17"/>
      <c r="CK652" s="17"/>
      <c r="CL652" s="17"/>
      <c r="CM652" s="17"/>
      <c r="CN652" s="17"/>
      <c r="CO652" s="17"/>
      <c r="CP652" s="17"/>
      <c r="CQ652" s="17"/>
      <c r="CR652" s="17"/>
      <c r="CS652" s="17"/>
      <c r="CT652" s="17"/>
      <c r="CU652" s="17"/>
      <c r="CV652" s="17"/>
      <c r="CW652" s="17"/>
      <c r="CX652" s="17"/>
      <c r="CY652" s="17"/>
      <c r="CZ652" s="17"/>
      <c r="DA652" s="17"/>
      <c r="DB652" s="17"/>
      <c r="DC652" s="17"/>
      <c r="DD652" s="17"/>
      <c r="DE652" s="17"/>
      <c r="DF652" s="17"/>
      <c r="DG652" s="17"/>
      <c r="DH652" s="17"/>
      <c r="DI652" s="17"/>
      <c r="DJ652" s="17"/>
      <c r="DK652" s="17"/>
      <c r="DL652" s="17"/>
      <c r="DM652" s="17"/>
      <c r="DN652" s="17"/>
      <c r="DO652" s="17"/>
      <c r="DP652" s="17"/>
      <c r="DQ652" s="17"/>
      <c r="DR652" s="17"/>
      <c r="DS652" s="17"/>
      <c r="DT652" s="17"/>
      <c r="DU652" s="17"/>
      <c r="DV652" s="17"/>
      <c r="DW652" s="17"/>
      <c r="DX652" s="17"/>
      <c r="DY652" s="17"/>
      <c r="DZ652" s="17"/>
      <c r="EA652" s="17"/>
      <c r="EB652" s="17"/>
      <c r="EC652" s="17"/>
      <c r="ED652" s="17"/>
      <c r="EE652" s="17"/>
      <c r="EF652" s="17"/>
      <c r="EG652" s="17"/>
      <c r="EH652" s="17"/>
      <c r="EI652" s="17"/>
      <c r="EJ652" s="17"/>
      <c r="EK652" s="17"/>
      <c r="EL652" s="17"/>
      <c r="EM652" s="17"/>
      <c r="EN652" s="17"/>
      <c r="EO652" s="17"/>
      <c r="EP652" s="17"/>
      <c r="EQ652" s="17"/>
      <c r="ER652" s="17"/>
      <c r="ES652" s="17"/>
      <c r="ET652" s="17"/>
      <c r="EU652" s="17"/>
      <c r="EV652" s="17"/>
      <c r="EW652" s="17"/>
      <c r="EX652" s="17"/>
      <c r="EY652" s="17"/>
      <c r="EZ652" s="17"/>
      <c r="FA652" s="17"/>
      <c r="FB652" s="17"/>
      <c r="FC652" s="17"/>
      <c r="FD652" s="17"/>
      <c r="FE652" s="17"/>
      <c r="FF652" s="17"/>
      <c r="FG652" s="17"/>
      <c r="FH652" s="17"/>
      <c r="FI652" s="17"/>
      <c r="FJ652" s="17"/>
      <c r="FK652" s="17"/>
      <c r="FL652" s="17"/>
      <c r="FM652" s="17"/>
      <c r="FN652" s="17"/>
      <c r="FO652" s="17"/>
      <c r="FP652" s="17"/>
      <c r="FQ652" s="17"/>
      <c r="FR652" s="17"/>
      <c r="FS652" s="17"/>
      <c r="FT652" s="17"/>
      <c r="FU652" s="17"/>
      <c r="FV652" s="17"/>
      <c r="FW652" s="17"/>
      <c r="FX652" s="17"/>
      <c r="FY652" s="17"/>
      <c r="FZ652" s="17"/>
      <c r="GA652" s="17"/>
      <c r="GB652" s="17"/>
      <c r="GC652" s="17"/>
      <c r="GD652" s="17"/>
      <c r="GE652" s="17"/>
      <c r="GF652" s="17"/>
      <c r="GG652" s="17"/>
      <c r="GH652" s="17"/>
      <c r="GI652" s="17"/>
      <c r="GJ652" s="17"/>
      <c r="GK652" s="17"/>
      <c r="GL652" s="17"/>
      <c r="GM652" s="17"/>
      <c r="GN652" s="17"/>
      <c r="GO652" s="17"/>
      <c r="GP652" s="17"/>
      <c r="GQ652" s="17"/>
      <c r="GR652" s="17"/>
      <c r="GS652" s="17"/>
      <c r="GT652" s="17"/>
      <c r="GU652" s="17"/>
      <c r="GV652" s="17"/>
      <c r="GW652" s="17"/>
      <c r="GX652" s="17"/>
      <c r="GY652" s="17"/>
      <c r="GZ652" s="17"/>
      <c r="HA652" s="17"/>
      <c r="HB652" s="17"/>
      <c r="HC652" s="17"/>
      <c r="HD652" s="17"/>
      <c r="HE652" s="17"/>
      <c r="HF652" s="17"/>
      <c r="HG652" s="17"/>
      <c r="HH652" s="17"/>
      <c r="HI652" s="17"/>
      <c r="HJ652" s="17"/>
      <c r="HK652" s="17"/>
      <c r="HL652" s="17"/>
      <c r="HM652" s="17"/>
      <c r="HN652" s="17"/>
      <c r="HO652" s="17"/>
      <c r="HP652" s="17"/>
      <c r="HQ652" s="17"/>
      <c r="HR652" s="17"/>
      <c r="HS652" s="17"/>
      <c r="HT652" s="17"/>
      <c r="HU652" s="17"/>
      <c r="HV652" s="17"/>
      <c r="HW652" s="17"/>
      <c r="HX652" s="17"/>
      <c r="HY652" s="17"/>
      <c r="HZ652" s="17"/>
      <c r="IA652" s="17"/>
      <c r="IB652" s="17"/>
      <c r="IC652" s="17"/>
      <c r="ID652" s="17"/>
      <c r="IE652" s="17"/>
      <c r="IF652" s="17"/>
      <c r="IG652" s="17"/>
      <c r="IH652" s="17"/>
      <c r="II652" s="17"/>
      <c r="IJ652" s="17"/>
      <c r="IK652" s="17"/>
      <c r="IL652" s="17"/>
      <c r="IM652" s="17"/>
      <c r="IN652" s="17"/>
      <c r="IO652" s="17"/>
      <c r="IP652" s="17"/>
      <c r="IQ652" s="17"/>
      <c r="IR652" s="17"/>
      <c r="IS652" s="17"/>
      <c r="IT652" s="17"/>
    </row>
    <row r="653" spans="1:254" ht="15">
      <c r="A653" s="65"/>
      <c r="B653" s="6">
        <v>1990</v>
      </c>
      <c r="C653" s="7" t="s">
        <v>4</v>
      </c>
      <c r="D653" s="33"/>
      <c r="E653" s="47">
        <f>AVERAGEA(E428:E439)</f>
        <v>1.1107258064516132</v>
      </c>
      <c r="F653" s="57"/>
      <c r="G653" s="42"/>
      <c r="H653" s="57"/>
      <c r="I653" s="15"/>
      <c r="J653" s="15"/>
      <c r="K653" s="48"/>
      <c r="L653" s="42"/>
      <c r="M653" s="15"/>
      <c r="N653" s="15"/>
      <c r="O653" s="8"/>
      <c r="P653" s="15"/>
      <c r="Q653" s="15"/>
      <c r="R653" s="15"/>
      <c r="S653" s="15"/>
      <c r="T653" s="15"/>
      <c r="U653" s="15"/>
      <c r="V653"/>
      <c r="W653"/>
      <c r="X653"/>
      <c r="Y653"/>
      <c r="Z653" s="24"/>
      <c r="AA653" s="13"/>
      <c r="AB653" s="13"/>
      <c r="AC653" s="13"/>
      <c r="AD653" s="13"/>
      <c r="AE653" s="13"/>
      <c r="AF653" s="13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  <c r="BD653" s="17"/>
      <c r="BE653" s="17"/>
      <c r="BF653" s="17"/>
      <c r="BG653" s="17"/>
      <c r="BH653" s="17"/>
      <c r="BI653" s="17"/>
      <c r="BJ653" s="17"/>
      <c r="BK653" s="17"/>
      <c r="BL653" s="17"/>
      <c r="BM653" s="17"/>
      <c r="BN653" s="17"/>
      <c r="BO653" s="17"/>
      <c r="BP653" s="17"/>
      <c r="BQ653" s="17"/>
      <c r="BR653" s="17"/>
      <c r="BS653" s="17"/>
      <c r="BT653" s="17"/>
      <c r="BU653" s="17"/>
      <c r="BV653" s="17"/>
      <c r="BW653" s="17"/>
      <c r="BX653" s="17"/>
      <c r="BY653" s="17"/>
      <c r="BZ653" s="17"/>
      <c r="CA653" s="17"/>
      <c r="CB653" s="17"/>
      <c r="CC653" s="17"/>
      <c r="CD653" s="17"/>
      <c r="CE653" s="17"/>
      <c r="CF653" s="17"/>
      <c r="CG653" s="17"/>
      <c r="CH653" s="17"/>
      <c r="CI653" s="17"/>
      <c r="CJ653" s="17"/>
      <c r="CK653" s="17"/>
      <c r="CL653" s="17"/>
      <c r="CM653" s="17"/>
      <c r="CN653" s="17"/>
      <c r="CO653" s="17"/>
      <c r="CP653" s="17"/>
      <c r="CQ653" s="17"/>
      <c r="CR653" s="17"/>
      <c r="CS653" s="17"/>
      <c r="CT653" s="17"/>
      <c r="CU653" s="17"/>
      <c r="CV653" s="17"/>
      <c r="CW653" s="17"/>
      <c r="CX653" s="17"/>
      <c r="CY653" s="17"/>
      <c r="CZ653" s="17"/>
      <c r="DA653" s="17"/>
      <c r="DB653" s="17"/>
      <c r="DC653" s="17"/>
      <c r="DD653" s="17"/>
      <c r="DE653" s="17"/>
      <c r="DF653" s="17"/>
      <c r="DG653" s="17"/>
      <c r="DH653" s="17"/>
      <c r="DI653" s="17"/>
      <c r="DJ653" s="17"/>
      <c r="DK653" s="17"/>
      <c r="DL653" s="17"/>
      <c r="DM653" s="17"/>
      <c r="DN653" s="17"/>
      <c r="DO653" s="17"/>
      <c r="DP653" s="17"/>
      <c r="DQ653" s="17"/>
      <c r="DR653" s="17"/>
      <c r="DS653" s="17"/>
      <c r="DT653" s="17"/>
      <c r="DU653" s="17"/>
      <c r="DV653" s="17"/>
      <c r="DW653" s="17"/>
      <c r="DX653" s="17"/>
      <c r="DY653" s="17"/>
      <c r="DZ653" s="17"/>
      <c r="EA653" s="17"/>
      <c r="EB653" s="17"/>
      <c r="EC653" s="17"/>
      <c r="ED653" s="17"/>
      <c r="EE653" s="17"/>
      <c r="EF653" s="17"/>
      <c r="EG653" s="17"/>
      <c r="EH653" s="17"/>
      <c r="EI653" s="17"/>
      <c r="EJ653" s="17"/>
      <c r="EK653" s="17"/>
      <c r="EL653" s="17"/>
      <c r="EM653" s="17"/>
      <c r="EN653" s="17"/>
      <c r="EO653" s="17"/>
      <c r="EP653" s="17"/>
      <c r="EQ653" s="17"/>
      <c r="ER653" s="17"/>
      <c r="ES653" s="17"/>
      <c r="ET653" s="17"/>
      <c r="EU653" s="17"/>
      <c r="EV653" s="17"/>
      <c r="EW653" s="17"/>
      <c r="EX653" s="17"/>
      <c r="EY653" s="17"/>
      <c r="EZ653" s="17"/>
      <c r="FA653" s="17"/>
      <c r="FB653" s="17"/>
      <c r="FC653" s="17"/>
      <c r="FD653" s="17"/>
      <c r="FE653" s="17"/>
      <c r="FF653" s="17"/>
      <c r="FG653" s="17"/>
      <c r="FH653" s="17"/>
      <c r="FI653" s="17"/>
      <c r="FJ653" s="17"/>
      <c r="FK653" s="17"/>
      <c r="FL653" s="17"/>
      <c r="FM653" s="17"/>
      <c r="FN653" s="17"/>
      <c r="FO653" s="17"/>
      <c r="FP653" s="17"/>
      <c r="FQ653" s="17"/>
      <c r="FR653" s="17"/>
      <c r="FS653" s="17"/>
      <c r="FT653" s="17"/>
      <c r="FU653" s="17"/>
      <c r="FV653" s="17"/>
      <c r="FW653" s="17"/>
      <c r="FX653" s="17"/>
      <c r="FY653" s="17"/>
      <c r="FZ653" s="17"/>
      <c r="GA653" s="17"/>
      <c r="GB653" s="17"/>
      <c r="GC653" s="17"/>
      <c r="GD653" s="17"/>
      <c r="GE653" s="17"/>
      <c r="GF653" s="17"/>
      <c r="GG653" s="17"/>
      <c r="GH653" s="17"/>
      <c r="GI653" s="17"/>
      <c r="GJ653" s="17"/>
      <c r="GK653" s="17"/>
      <c r="GL653" s="17"/>
      <c r="GM653" s="17"/>
      <c r="GN653" s="17"/>
      <c r="GO653" s="17"/>
      <c r="GP653" s="17"/>
      <c r="GQ653" s="17"/>
      <c r="GR653" s="17"/>
      <c r="GS653" s="17"/>
      <c r="GT653" s="17"/>
      <c r="GU653" s="17"/>
      <c r="GV653" s="17"/>
      <c r="GW653" s="17"/>
      <c r="GX653" s="17"/>
      <c r="GY653" s="17"/>
      <c r="GZ653" s="17"/>
      <c r="HA653" s="17"/>
      <c r="HB653" s="17"/>
      <c r="HC653" s="17"/>
      <c r="HD653" s="17"/>
      <c r="HE653" s="17"/>
      <c r="HF653" s="17"/>
      <c r="HG653" s="17"/>
      <c r="HH653" s="17"/>
      <c r="HI653" s="17"/>
      <c r="HJ653" s="17"/>
      <c r="HK653" s="17"/>
      <c r="HL653" s="17"/>
      <c r="HM653" s="17"/>
      <c r="HN653" s="17"/>
      <c r="HO653" s="17"/>
      <c r="HP653" s="17"/>
      <c r="HQ653" s="17"/>
      <c r="HR653" s="17"/>
      <c r="HS653" s="17"/>
      <c r="HT653" s="17"/>
      <c r="HU653" s="17"/>
      <c r="HV653" s="17"/>
      <c r="HW653" s="17"/>
      <c r="HX653" s="17"/>
      <c r="HY653" s="17"/>
      <c r="HZ653" s="17"/>
      <c r="IA653" s="17"/>
      <c r="IB653" s="17"/>
      <c r="IC653" s="17"/>
      <c r="ID653" s="17"/>
      <c r="IE653" s="17"/>
      <c r="IF653" s="17"/>
      <c r="IG653" s="17"/>
      <c r="IH653" s="17"/>
      <c r="II653" s="17"/>
      <c r="IJ653" s="17"/>
      <c r="IK653" s="17"/>
      <c r="IL653" s="17"/>
      <c r="IM653" s="17"/>
      <c r="IN653" s="17"/>
      <c r="IO653" s="17"/>
      <c r="IP653" s="17"/>
      <c r="IQ653" s="17"/>
      <c r="IR653" s="17"/>
      <c r="IS653" s="17"/>
      <c r="IT653" s="17"/>
    </row>
    <row r="654" spans="2:254" ht="15">
      <c r="B654" s="1">
        <v>1991</v>
      </c>
      <c r="C654" s="2" t="s">
        <v>4</v>
      </c>
      <c r="E654" s="46">
        <f>AVERAGEA(E440:E451)</f>
        <v>1.1099999999999999</v>
      </c>
      <c r="F654" s="56"/>
      <c r="G654" s="43"/>
      <c r="H654" s="43"/>
      <c r="I654" s="13"/>
      <c r="J654" s="13"/>
      <c r="K654" s="49"/>
      <c r="L654" s="43"/>
      <c r="M654" s="13"/>
      <c r="N654" s="13"/>
      <c r="O654" s="3"/>
      <c r="P654" s="13"/>
      <c r="Q654" s="13"/>
      <c r="R654" s="13"/>
      <c r="S654" s="13"/>
      <c r="T654" s="13"/>
      <c r="U654" s="13"/>
      <c r="V654"/>
      <c r="W654"/>
      <c r="X654"/>
      <c r="Y654"/>
      <c r="Z654" s="24"/>
      <c r="AA654" s="13"/>
      <c r="AB654" s="13"/>
      <c r="AC654" s="13"/>
      <c r="AD654" s="13"/>
      <c r="AE654" s="13"/>
      <c r="AF654" s="13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  <c r="BD654" s="17"/>
      <c r="BE654" s="17"/>
      <c r="BF654" s="17"/>
      <c r="BG654" s="17"/>
      <c r="BH654" s="17"/>
      <c r="BI654" s="17"/>
      <c r="BJ654" s="17"/>
      <c r="BK654" s="17"/>
      <c r="BL654" s="17"/>
      <c r="BM654" s="17"/>
      <c r="BN654" s="17"/>
      <c r="BO654" s="17"/>
      <c r="BP654" s="17"/>
      <c r="BQ654" s="17"/>
      <c r="BR654" s="17"/>
      <c r="BS654" s="17"/>
      <c r="BT654" s="17"/>
      <c r="BU654" s="17"/>
      <c r="BV654" s="17"/>
      <c r="BW654" s="17"/>
      <c r="BX654" s="17"/>
      <c r="BY654" s="17"/>
      <c r="BZ654" s="17"/>
      <c r="CA654" s="17"/>
      <c r="CB654" s="17"/>
      <c r="CC654" s="17"/>
      <c r="CD654" s="17"/>
      <c r="CE654" s="17"/>
      <c r="CF654" s="17"/>
      <c r="CG654" s="17"/>
      <c r="CH654" s="17"/>
      <c r="CI654" s="17"/>
      <c r="CJ654" s="17"/>
      <c r="CK654" s="17"/>
      <c r="CL654" s="17"/>
      <c r="CM654" s="17"/>
      <c r="CN654" s="17"/>
      <c r="CO654" s="17"/>
      <c r="CP654" s="17"/>
      <c r="CQ654" s="17"/>
      <c r="CR654" s="17"/>
      <c r="CS654" s="17"/>
      <c r="CT654" s="17"/>
      <c r="CU654" s="17"/>
      <c r="CV654" s="17"/>
      <c r="CW654" s="17"/>
      <c r="CX654" s="17"/>
      <c r="CY654" s="17"/>
      <c r="CZ654" s="17"/>
      <c r="DA654" s="17"/>
      <c r="DB654" s="17"/>
      <c r="DC654" s="17"/>
      <c r="DD654" s="17"/>
      <c r="DE654" s="17"/>
      <c r="DF654" s="17"/>
      <c r="DG654" s="17"/>
      <c r="DH654" s="17"/>
      <c r="DI654" s="17"/>
      <c r="DJ654" s="17"/>
      <c r="DK654" s="17"/>
      <c r="DL654" s="17"/>
      <c r="DM654" s="17"/>
      <c r="DN654" s="17"/>
      <c r="DO654" s="17"/>
      <c r="DP654" s="17"/>
      <c r="DQ654" s="17"/>
      <c r="DR654" s="17"/>
      <c r="DS654" s="17"/>
      <c r="DT654" s="17"/>
      <c r="DU654" s="17"/>
      <c r="DV654" s="17"/>
      <c r="DW654" s="17"/>
      <c r="DX654" s="17"/>
      <c r="DY654" s="17"/>
      <c r="DZ654" s="17"/>
      <c r="EA654" s="17"/>
      <c r="EB654" s="17"/>
      <c r="EC654" s="17"/>
      <c r="ED654" s="17"/>
      <c r="EE654" s="17"/>
      <c r="EF654" s="17"/>
      <c r="EG654" s="17"/>
      <c r="EH654" s="17"/>
      <c r="EI654" s="17"/>
      <c r="EJ654" s="17"/>
      <c r="EK654" s="17"/>
      <c r="EL654" s="17"/>
      <c r="EM654" s="17"/>
      <c r="EN654" s="17"/>
      <c r="EO654" s="17"/>
      <c r="EP654" s="17"/>
      <c r="EQ654" s="17"/>
      <c r="ER654" s="17"/>
      <c r="ES654" s="17"/>
      <c r="ET654" s="17"/>
      <c r="EU654" s="17"/>
      <c r="EV654" s="17"/>
      <c r="EW654" s="17"/>
      <c r="EX654" s="17"/>
      <c r="EY654" s="17"/>
      <c r="EZ654" s="17"/>
      <c r="FA654" s="17"/>
      <c r="FB654" s="17"/>
      <c r="FC654" s="17"/>
      <c r="FD654" s="17"/>
      <c r="FE654" s="17"/>
      <c r="FF654" s="17"/>
      <c r="FG654" s="17"/>
      <c r="FH654" s="17"/>
      <c r="FI654" s="17"/>
      <c r="FJ654" s="17"/>
      <c r="FK654" s="17"/>
      <c r="FL654" s="17"/>
      <c r="FM654" s="17"/>
      <c r="FN654" s="17"/>
      <c r="FO654" s="17"/>
      <c r="FP654" s="17"/>
      <c r="FQ654" s="17"/>
      <c r="FR654" s="17"/>
      <c r="FS654" s="17"/>
      <c r="FT654" s="17"/>
      <c r="FU654" s="17"/>
      <c r="FV654" s="17"/>
      <c r="FW654" s="17"/>
      <c r="FX654" s="17"/>
      <c r="FY654" s="17"/>
      <c r="FZ654" s="17"/>
      <c r="GA654" s="17"/>
      <c r="GB654" s="17"/>
      <c r="GC654" s="17"/>
      <c r="GD654" s="17"/>
      <c r="GE654" s="17"/>
      <c r="GF654" s="17"/>
      <c r="GG654" s="17"/>
      <c r="GH654" s="17"/>
      <c r="GI654" s="17"/>
      <c r="GJ654" s="17"/>
      <c r="GK654" s="17"/>
      <c r="GL654" s="17"/>
      <c r="GM654" s="17"/>
      <c r="GN654" s="17"/>
      <c r="GO654" s="17"/>
      <c r="GP654" s="17"/>
      <c r="GQ654" s="17"/>
      <c r="GR654" s="17"/>
      <c r="GS654" s="17"/>
      <c r="GT654" s="17"/>
      <c r="GU654" s="17"/>
      <c r="GV654" s="17"/>
      <c r="GW654" s="17"/>
      <c r="GX654" s="17"/>
      <c r="GY654" s="17"/>
      <c r="GZ654" s="17"/>
      <c r="HA654" s="17"/>
      <c r="HB654" s="17"/>
      <c r="HC654" s="17"/>
      <c r="HD654" s="17"/>
      <c r="HE654" s="17"/>
      <c r="HF654" s="17"/>
      <c r="HG654" s="17"/>
      <c r="HH654" s="17"/>
      <c r="HI654" s="17"/>
      <c r="HJ654" s="17"/>
      <c r="HK654" s="17"/>
      <c r="HL654" s="17"/>
      <c r="HM654" s="17"/>
      <c r="HN654" s="17"/>
      <c r="HO654" s="17"/>
      <c r="HP654" s="17"/>
      <c r="HQ654" s="17"/>
      <c r="HR654" s="17"/>
      <c r="HS654" s="17"/>
      <c r="HT654" s="17"/>
      <c r="HU654" s="17"/>
      <c r="HV654" s="17"/>
      <c r="HW654" s="17"/>
      <c r="HX654" s="17"/>
      <c r="HY654" s="17"/>
      <c r="HZ654" s="17"/>
      <c r="IA654" s="17"/>
      <c r="IB654" s="17"/>
      <c r="IC654" s="17"/>
      <c r="ID654" s="17"/>
      <c r="IE654" s="17"/>
      <c r="IF654" s="17"/>
      <c r="IG654" s="17"/>
      <c r="IH654" s="17"/>
      <c r="II654" s="17"/>
      <c r="IJ654" s="17"/>
      <c r="IK654" s="17"/>
      <c r="IL654" s="17"/>
      <c r="IM654" s="17"/>
      <c r="IN654" s="17"/>
      <c r="IO654" s="17"/>
      <c r="IP654" s="17"/>
      <c r="IQ654" s="17"/>
      <c r="IR654" s="17"/>
      <c r="IS654" s="17"/>
      <c r="IT654" s="17"/>
    </row>
    <row r="655" spans="2:254" ht="15">
      <c r="B655" s="1">
        <v>1992</v>
      </c>
      <c r="C655" s="2" t="s">
        <v>4</v>
      </c>
      <c r="E655" s="46">
        <f>AVERAGEA(E452:E463)</f>
        <v>1.1158541666666666</v>
      </c>
      <c r="F655" s="56"/>
      <c r="G655" s="43"/>
      <c r="H655" s="43"/>
      <c r="I655" s="13"/>
      <c r="J655" s="13"/>
      <c r="K655" s="49"/>
      <c r="L655" s="43"/>
      <c r="M655" s="13"/>
      <c r="N655" s="13"/>
      <c r="O655" s="3"/>
      <c r="P655" s="13"/>
      <c r="Q655" s="13"/>
      <c r="R655" s="13"/>
      <c r="S655" s="13"/>
      <c r="T655" s="13"/>
      <c r="U655" s="13"/>
      <c r="V655"/>
      <c r="W655"/>
      <c r="X655"/>
      <c r="Y655"/>
      <c r="Z655" s="24"/>
      <c r="AA655" s="13"/>
      <c r="AB655" s="13"/>
      <c r="AC655" s="13"/>
      <c r="AD655" s="13"/>
      <c r="AE655" s="13"/>
      <c r="AF655" s="13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17"/>
      <c r="BD655" s="17"/>
      <c r="BE655" s="17"/>
      <c r="BF655" s="17"/>
      <c r="BG655" s="17"/>
      <c r="BH655" s="17"/>
      <c r="BI655" s="17"/>
      <c r="BJ655" s="17"/>
      <c r="BK655" s="17"/>
      <c r="BL655" s="17"/>
      <c r="BM655" s="17"/>
      <c r="BN655" s="17"/>
      <c r="BO655" s="17"/>
      <c r="BP655" s="17"/>
      <c r="BQ655" s="17"/>
      <c r="BR655" s="17"/>
      <c r="BS655" s="17"/>
      <c r="BT655" s="17"/>
      <c r="BU655" s="17"/>
      <c r="BV655" s="17"/>
      <c r="BW655" s="17"/>
      <c r="BX655" s="17"/>
      <c r="BY655" s="17"/>
      <c r="BZ655" s="17"/>
      <c r="CA655" s="17"/>
      <c r="CB655" s="17"/>
      <c r="CC655" s="17"/>
      <c r="CD655" s="17"/>
      <c r="CE655" s="17"/>
      <c r="CF655" s="17"/>
      <c r="CG655" s="17"/>
      <c r="CH655" s="17"/>
      <c r="CI655" s="17"/>
      <c r="CJ655" s="17"/>
      <c r="CK655" s="17"/>
      <c r="CL655" s="17"/>
      <c r="CM655" s="17"/>
      <c r="CN655" s="17"/>
      <c r="CO655" s="17"/>
      <c r="CP655" s="17"/>
      <c r="CQ655" s="17"/>
      <c r="CR655" s="17"/>
      <c r="CS655" s="17"/>
      <c r="CT655" s="17"/>
      <c r="CU655" s="17"/>
      <c r="CV655" s="17"/>
      <c r="CW655" s="17"/>
      <c r="CX655" s="17"/>
      <c r="CY655" s="17"/>
      <c r="CZ655" s="17"/>
      <c r="DA655" s="17"/>
      <c r="DB655" s="17"/>
      <c r="DC655" s="17"/>
      <c r="DD655" s="17"/>
      <c r="DE655" s="17"/>
      <c r="DF655" s="17"/>
      <c r="DG655" s="17"/>
      <c r="DH655" s="17"/>
      <c r="DI655" s="17"/>
      <c r="DJ655" s="17"/>
      <c r="DK655" s="17"/>
      <c r="DL655" s="17"/>
      <c r="DM655" s="17"/>
      <c r="DN655" s="17"/>
      <c r="DO655" s="17"/>
      <c r="DP655" s="17"/>
      <c r="DQ655" s="17"/>
      <c r="DR655" s="17"/>
      <c r="DS655" s="17"/>
      <c r="DT655" s="17"/>
      <c r="DU655" s="17"/>
      <c r="DV655" s="17"/>
      <c r="DW655" s="17"/>
      <c r="DX655" s="17"/>
      <c r="DY655" s="17"/>
      <c r="DZ655" s="17"/>
      <c r="EA655" s="17"/>
      <c r="EB655" s="17"/>
      <c r="EC655" s="17"/>
      <c r="ED655" s="17"/>
      <c r="EE655" s="17"/>
      <c r="EF655" s="17"/>
      <c r="EG655" s="17"/>
      <c r="EH655" s="17"/>
      <c r="EI655" s="17"/>
      <c r="EJ655" s="17"/>
      <c r="EK655" s="17"/>
      <c r="EL655" s="17"/>
      <c r="EM655" s="17"/>
      <c r="EN655" s="17"/>
      <c r="EO655" s="17"/>
      <c r="EP655" s="17"/>
      <c r="EQ655" s="17"/>
      <c r="ER655" s="17"/>
      <c r="ES655" s="17"/>
      <c r="ET655" s="17"/>
      <c r="EU655" s="17"/>
      <c r="EV655" s="17"/>
      <c r="EW655" s="17"/>
      <c r="EX655" s="17"/>
      <c r="EY655" s="17"/>
      <c r="EZ655" s="17"/>
      <c r="FA655" s="17"/>
      <c r="FB655" s="17"/>
      <c r="FC655" s="17"/>
      <c r="FD655" s="17"/>
      <c r="FE655" s="17"/>
      <c r="FF655" s="17"/>
      <c r="FG655" s="17"/>
      <c r="FH655" s="17"/>
      <c r="FI655" s="17"/>
      <c r="FJ655" s="17"/>
      <c r="FK655" s="17"/>
      <c r="FL655" s="17"/>
      <c r="FM655" s="17"/>
      <c r="FN655" s="17"/>
      <c r="FO655" s="17"/>
      <c r="FP655" s="17"/>
      <c r="FQ655" s="17"/>
      <c r="FR655" s="17"/>
      <c r="FS655" s="17"/>
      <c r="FT655" s="17"/>
      <c r="FU655" s="17"/>
      <c r="FV655" s="17"/>
      <c r="FW655" s="17"/>
      <c r="FX655" s="17"/>
      <c r="FY655" s="17"/>
      <c r="FZ655" s="17"/>
      <c r="GA655" s="17"/>
      <c r="GB655" s="17"/>
      <c r="GC655" s="17"/>
      <c r="GD655" s="17"/>
      <c r="GE655" s="17"/>
      <c r="GF655" s="17"/>
      <c r="GG655" s="17"/>
      <c r="GH655" s="17"/>
      <c r="GI655" s="17"/>
      <c r="GJ655" s="17"/>
      <c r="GK655" s="17"/>
      <c r="GL655" s="17"/>
      <c r="GM655" s="17"/>
      <c r="GN655" s="17"/>
      <c r="GO655" s="17"/>
      <c r="GP655" s="17"/>
      <c r="GQ655" s="17"/>
      <c r="GR655" s="17"/>
      <c r="GS655" s="17"/>
      <c r="GT655" s="17"/>
      <c r="GU655" s="17"/>
      <c r="GV655" s="17"/>
      <c r="GW655" s="17"/>
      <c r="GX655" s="17"/>
      <c r="GY655" s="17"/>
      <c r="GZ655" s="17"/>
      <c r="HA655" s="17"/>
      <c r="HB655" s="17"/>
      <c r="HC655" s="17"/>
      <c r="HD655" s="17"/>
      <c r="HE655" s="17"/>
      <c r="HF655" s="17"/>
      <c r="HG655" s="17"/>
      <c r="HH655" s="17"/>
      <c r="HI655" s="17"/>
      <c r="HJ655" s="17"/>
      <c r="HK655" s="17"/>
      <c r="HL655" s="17"/>
      <c r="HM655" s="17"/>
      <c r="HN655" s="17"/>
      <c r="HO655" s="17"/>
      <c r="HP655" s="17"/>
      <c r="HQ655" s="17"/>
      <c r="HR655" s="17"/>
      <c r="HS655" s="17"/>
      <c r="HT655" s="17"/>
      <c r="HU655" s="17"/>
      <c r="HV655" s="17"/>
      <c r="HW655" s="17"/>
      <c r="HX655" s="17"/>
      <c r="HY655" s="17"/>
      <c r="HZ655" s="17"/>
      <c r="IA655" s="17"/>
      <c r="IB655" s="17"/>
      <c r="IC655" s="17"/>
      <c r="ID655" s="17"/>
      <c r="IE655" s="17"/>
      <c r="IF655" s="17"/>
      <c r="IG655" s="17"/>
      <c r="IH655" s="17"/>
      <c r="II655" s="17"/>
      <c r="IJ655" s="17"/>
      <c r="IK655" s="17"/>
      <c r="IL655" s="17"/>
      <c r="IM655" s="17"/>
      <c r="IN655" s="17"/>
      <c r="IO655" s="17"/>
      <c r="IP655" s="17"/>
      <c r="IQ655" s="17"/>
      <c r="IR655" s="17"/>
      <c r="IS655" s="17"/>
      <c r="IT655" s="17"/>
    </row>
    <row r="656" spans="2:254" ht="15">
      <c r="B656" s="1">
        <v>1993</v>
      </c>
      <c r="C656" s="2" t="s">
        <v>4</v>
      </c>
      <c r="E656" s="46">
        <f>AVERAGEA(E464:E475)</f>
        <v>1.1186736111111113</v>
      </c>
      <c r="F656" s="56"/>
      <c r="G656" s="43"/>
      <c r="H656" s="43"/>
      <c r="I656" s="13"/>
      <c r="J656" s="13"/>
      <c r="K656" s="49"/>
      <c r="L656" s="43"/>
      <c r="M656" s="13"/>
      <c r="N656" s="13"/>
      <c r="O656" s="3"/>
      <c r="P656" s="13"/>
      <c r="Q656" s="13"/>
      <c r="R656" s="13"/>
      <c r="S656" s="13"/>
      <c r="T656" s="13"/>
      <c r="U656" s="13"/>
      <c r="V656"/>
      <c r="W656"/>
      <c r="X656"/>
      <c r="Y656"/>
      <c r="Z656" s="24"/>
      <c r="AA656" s="13"/>
      <c r="AB656" s="13"/>
      <c r="AC656" s="13"/>
      <c r="AD656" s="13"/>
      <c r="AE656" s="13"/>
      <c r="AF656" s="13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17"/>
      <c r="BD656" s="17"/>
      <c r="BE656" s="17"/>
      <c r="BF656" s="17"/>
      <c r="BG656" s="17"/>
      <c r="BH656" s="17"/>
      <c r="BI656" s="17"/>
      <c r="BJ656" s="17"/>
      <c r="BK656" s="17"/>
      <c r="BL656" s="17"/>
      <c r="BM656" s="17"/>
      <c r="BN656" s="17"/>
      <c r="BO656" s="17"/>
      <c r="BP656" s="17"/>
      <c r="BQ656" s="17"/>
      <c r="BR656" s="17"/>
      <c r="BS656" s="17"/>
      <c r="BT656" s="17"/>
      <c r="BU656" s="17"/>
      <c r="BV656" s="17"/>
      <c r="BW656" s="17"/>
      <c r="BX656" s="17"/>
      <c r="BY656" s="17"/>
      <c r="BZ656" s="17"/>
      <c r="CA656" s="17"/>
      <c r="CB656" s="17"/>
      <c r="CC656" s="17"/>
      <c r="CD656" s="17"/>
      <c r="CE656" s="17"/>
      <c r="CF656" s="17"/>
      <c r="CG656" s="17"/>
      <c r="CH656" s="17"/>
      <c r="CI656" s="17"/>
      <c r="CJ656" s="17"/>
      <c r="CK656" s="17"/>
      <c r="CL656" s="17"/>
      <c r="CM656" s="17"/>
      <c r="CN656" s="17"/>
      <c r="CO656" s="17"/>
      <c r="CP656" s="17"/>
      <c r="CQ656" s="17"/>
      <c r="CR656" s="17"/>
      <c r="CS656" s="17"/>
      <c r="CT656" s="17"/>
      <c r="CU656" s="17"/>
      <c r="CV656" s="17"/>
      <c r="CW656" s="17"/>
      <c r="CX656" s="17"/>
      <c r="CY656" s="17"/>
      <c r="CZ656" s="17"/>
      <c r="DA656" s="17"/>
      <c r="DB656" s="17"/>
      <c r="DC656" s="17"/>
      <c r="DD656" s="17"/>
      <c r="DE656" s="17"/>
      <c r="DF656" s="17"/>
      <c r="DG656" s="17"/>
      <c r="DH656" s="17"/>
      <c r="DI656" s="17"/>
      <c r="DJ656" s="17"/>
      <c r="DK656" s="17"/>
      <c r="DL656" s="17"/>
      <c r="DM656" s="17"/>
      <c r="DN656" s="17"/>
      <c r="DO656" s="17"/>
      <c r="DP656" s="17"/>
      <c r="DQ656" s="17"/>
      <c r="DR656" s="17"/>
      <c r="DS656" s="17"/>
      <c r="DT656" s="17"/>
      <c r="DU656" s="17"/>
      <c r="DV656" s="17"/>
      <c r="DW656" s="17"/>
      <c r="DX656" s="17"/>
      <c r="DY656" s="17"/>
      <c r="DZ656" s="17"/>
      <c r="EA656" s="17"/>
      <c r="EB656" s="17"/>
      <c r="EC656" s="17"/>
      <c r="ED656" s="17"/>
      <c r="EE656" s="17"/>
      <c r="EF656" s="17"/>
      <c r="EG656" s="17"/>
      <c r="EH656" s="17"/>
      <c r="EI656" s="17"/>
      <c r="EJ656" s="17"/>
      <c r="EK656" s="17"/>
      <c r="EL656" s="17"/>
      <c r="EM656" s="17"/>
      <c r="EN656" s="17"/>
      <c r="EO656" s="17"/>
      <c r="EP656" s="17"/>
      <c r="EQ656" s="17"/>
      <c r="ER656" s="17"/>
      <c r="ES656" s="17"/>
      <c r="ET656" s="17"/>
      <c r="EU656" s="17"/>
      <c r="EV656" s="17"/>
      <c r="EW656" s="17"/>
      <c r="EX656" s="17"/>
      <c r="EY656" s="17"/>
      <c r="EZ656" s="17"/>
      <c r="FA656" s="17"/>
      <c r="FB656" s="17"/>
      <c r="FC656" s="17"/>
      <c r="FD656" s="17"/>
      <c r="FE656" s="17"/>
      <c r="FF656" s="17"/>
      <c r="FG656" s="17"/>
      <c r="FH656" s="17"/>
      <c r="FI656" s="17"/>
      <c r="FJ656" s="17"/>
      <c r="FK656" s="17"/>
      <c r="FL656" s="17"/>
      <c r="FM656" s="17"/>
      <c r="FN656" s="17"/>
      <c r="FO656" s="17"/>
      <c r="FP656" s="17"/>
      <c r="FQ656" s="17"/>
      <c r="FR656" s="17"/>
      <c r="FS656" s="17"/>
      <c r="FT656" s="17"/>
      <c r="FU656" s="17"/>
      <c r="FV656" s="17"/>
      <c r="FW656" s="17"/>
      <c r="FX656" s="17"/>
      <c r="FY656" s="17"/>
      <c r="FZ656" s="17"/>
      <c r="GA656" s="17"/>
      <c r="GB656" s="17"/>
      <c r="GC656" s="17"/>
      <c r="GD656" s="17"/>
      <c r="GE656" s="17"/>
      <c r="GF656" s="17"/>
      <c r="GG656" s="17"/>
      <c r="GH656" s="17"/>
      <c r="GI656" s="17"/>
      <c r="GJ656" s="17"/>
      <c r="GK656" s="17"/>
      <c r="GL656" s="17"/>
      <c r="GM656" s="17"/>
      <c r="GN656" s="17"/>
      <c r="GO656" s="17"/>
      <c r="GP656" s="17"/>
      <c r="GQ656" s="17"/>
      <c r="GR656" s="17"/>
      <c r="GS656" s="17"/>
      <c r="GT656" s="17"/>
      <c r="GU656" s="17"/>
      <c r="GV656" s="17"/>
      <c r="GW656" s="17"/>
      <c r="GX656" s="17"/>
      <c r="GY656" s="17"/>
      <c r="GZ656" s="17"/>
      <c r="HA656" s="17"/>
      <c r="HB656" s="17"/>
      <c r="HC656" s="17"/>
      <c r="HD656" s="17"/>
      <c r="HE656" s="17"/>
      <c r="HF656" s="17"/>
      <c r="HG656" s="17"/>
      <c r="HH656" s="17"/>
      <c r="HI656" s="17"/>
      <c r="HJ656" s="17"/>
      <c r="HK656" s="17"/>
      <c r="HL656" s="17"/>
      <c r="HM656" s="17"/>
      <c r="HN656" s="17"/>
      <c r="HO656" s="17"/>
      <c r="HP656" s="17"/>
      <c r="HQ656" s="17"/>
      <c r="HR656" s="17"/>
      <c r="HS656" s="17"/>
      <c r="HT656" s="17"/>
      <c r="HU656" s="17"/>
      <c r="HV656" s="17"/>
      <c r="HW656" s="17"/>
      <c r="HX656" s="17"/>
      <c r="HY656" s="17"/>
      <c r="HZ656" s="17"/>
      <c r="IA656" s="17"/>
      <c r="IB656" s="17"/>
      <c r="IC656" s="17"/>
      <c r="ID656" s="17"/>
      <c r="IE656" s="17"/>
      <c r="IF656" s="17"/>
      <c r="IG656" s="17"/>
      <c r="IH656" s="17"/>
      <c r="II656" s="17"/>
      <c r="IJ656" s="17"/>
      <c r="IK656" s="17"/>
      <c r="IL656" s="17"/>
      <c r="IM656" s="17"/>
      <c r="IN656" s="17"/>
      <c r="IO656" s="17"/>
      <c r="IP656" s="17"/>
      <c r="IQ656" s="17"/>
      <c r="IR656" s="17"/>
      <c r="IS656" s="17"/>
      <c r="IT656" s="17"/>
    </row>
    <row r="657" spans="2:254" ht="15">
      <c r="B657" s="1">
        <v>1994</v>
      </c>
      <c r="C657" s="2" t="s">
        <v>4</v>
      </c>
      <c r="E657" s="46">
        <f>AVERAGEA(E476:E487)</f>
        <v>1.1200000000000003</v>
      </c>
      <c r="F657" s="56"/>
      <c r="G657" s="43"/>
      <c r="H657" s="43"/>
      <c r="I657" s="13"/>
      <c r="J657" s="13"/>
      <c r="K657" s="49"/>
      <c r="L657" s="43"/>
      <c r="M657" s="13"/>
      <c r="N657" s="13"/>
      <c r="O657" s="3"/>
      <c r="P657" s="13"/>
      <c r="Q657" s="13"/>
      <c r="R657" s="13"/>
      <c r="S657" s="13"/>
      <c r="T657" s="13"/>
      <c r="U657" s="13"/>
      <c r="V657"/>
      <c r="W657"/>
      <c r="X657"/>
      <c r="Y657"/>
      <c r="Z657" s="24"/>
      <c r="AA657" s="13"/>
      <c r="AB657" s="13"/>
      <c r="AC657" s="13"/>
      <c r="AD657" s="13"/>
      <c r="AE657" s="13"/>
      <c r="AF657" s="13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  <c r="BC657" s="17"/>
      <c r="BD657" s="17"/>
      <c r="BE657" s="17"/>
      <c r="BF657" s="17"/>
      <c r="BG657" s="17"/>
      <c r="BH657" s="17"/>
      <c r="BI657" s="17"/>
      <c r="BJ657" s="17"/>
      <c r="BK657" s="17"/>
      <c r="BL657" s="17"/>
      <c r="BM657" s="17"/>
      <c r="BN657" s="17"/>
      <c r="BO657" s="17"/>
      <c r="BP657" s="17"/>
      <c r="BQ657" s="17"/>
      <c r="BR657" s="17"/>
      <c r="BS657" s="17"/>
      <c r="BT657" s="17"/>
      <c r="BU657" s="17"/>
      <c r="BV657" s="17"/>
      <c r="BW657" s="17"/>
      <c r="BX657" s="17"/>
      <c r="BY657" s="17"/>
      <c r="BZ657" s="17"/>
      <c r="CA657" s="17"/>
      <c r="CB657" s="17"/>
      <c r="CC657" s="17"/>
      <c r="CD657" s="17"/>
      <c r="CE657" s="17"/>
      <c r="CF657" s="17"/>
      <c r="CG657" s="17"/>
      <c r="CH657" s="17"/>
      <c r="CI657" s="17"/>
      <c r="CJ657" s="17"/>
      <c r="CK657" s="17"/>
      <c r="CL657" s="17"/>
      <c r="CM657" s="17"/>
      <c r="CN657" s="17"/>
      <c r="CO657" s="17"/>
      <c r="CP657" s="17"/>
      <c r="CQ657" s="17"/>
      <c r="CR657" s="17"/>
      <c r="CS657" s="17"/>
      <c r="CT657" s="17"/>
      <c r="CU657" s="17"/>
      <c r="CV657" s="17"/>
      <c r="CW657" s="17"/>
      <c r="CX657" s="17"/>
      <c r="CY657" s="17"/>
      <c r="CZ657" s="17"/>
      <c r="DA657" s="17"/>
      <c r="DB657" s="17"/>
      <c r="DC657" s="17"/>
      <c r="DD657" s="17"/>
      <c r="DE657" s="17"/>
      <c r="DF657" s="17"/>
      <c r="DG657" s="17"/>
      <c r="DH657" s="17"/>
      <c r="DI657" s="17"/>
      <c r="DJ657" s="17"/>
      <c r="DK657" s="17"/>
      <c r="DL657" s="17"/>
      <c r="DM657" s="17"/>
      <c r="DN657" s="17"/>
      <c r="DO657" s="17"/>
      <c r="DP657" s="17"/>
      <c r="DQ657" s="17"/>
      <c r="DR657" s="17"/>
      <c r="DS657" s="17"/>
      <c r="DT657" s="17"/>
      <c r="DU657" s="17"/>
      <c r="DV657" s="17"/>
      <c r="DW657" s="17"/>
      <c r="DX657" s="17"/>
      <c r="DY657" s="17"/>
      <c r="DZ657" s="17"/>
      <c r="EA657" s="17"/>
      <c r="EB657" s="17"/>
      <c r="EC657" s="17"/>
      <c r="ED657" s="17"/>
      <c r="EE657" s="17"/>
      <c r="EF657" s="17"/>
      <c r="EG657" s="17"/>
      <c r="EH657" s="17"/>
      <c r="EI657" s="17"/>
      <c r="EJ657" s="17"/>
      <c r="EK657" s="17"/>
      <c r="EL657" s="17"/>
      <c r="EM657" s="17"/>
      <c r="EN657" s="17"/>
      <c r="EO657" s="17"/>
      <c r="EP657" s="17"/>
      <c r="EQ657" s="17"/>
      <c r="ER657" s="17"/>
      <c r="ES657" s="17"/>
      <c r="ET657" s="17"/>
      <c r="EU657" s="17"/>
      <c r="EV657" s="17"/>
      <c r="EW657" s="17"/>
      <c r="EX657" s="17"/>
      <c r="EY657" s="17"/>
      <c r="EZ657" s="17"/>
      <c r="FA657" s="17"/>
      <c r="FB657" s="17"/>
      <c r="FC657" s="17"/>
      <c r="FD657" s="17"/>
      <c r="FE657" s="17"/>
      <c r="FF657" s="17"/>
      <c r="FG657" s="17"/>
      <c r="FH657" s="17"/>
      <c r="FI657" s="17"/>
      <c r="FJ657" s="17"/>
      <c r="FK657" s="17"/>
      <c r="FL657" s="17"/>
      <c r="FM657" s="17"/>
      <c r="FN657" s="17"/>
      <c r="FO657" s="17"/>
      <c r="FP657" s="17"/>
      <c r="FQ657" s="17"/>
      <c r="FR657" s="17"/>
      <c r="FS657" s="17"/>
      <c r="FT657" s="17"/>
      <c r="FU657" s="17"/>
      <c r="FV657" s="17"/>
      <c r="FW657" s="17"/>
      <c r="FX657" s="17"/>
      <c r="FY657" s="17"/>
      <c r="FZ657" s="17"/>
      <c r="GA657" s="17"/>
      <c r="GB657" s="17"/>
      <c r="GC657" s="17"/>
      <c r="GD657" s="17"/>
      <c r="GE657" s="17"/>
      <c r="GF657" s="17"/>
      <c r="GG657" s="17"/>
      <c r="GH657" s="17"/>
      <c r="GI657" s="17"/>
      <c r="GJ657" s="17"/>
      <c r="GK657" s="17"/>
      <c r="GL657" s="17"/>
      <c r="GM657" s="17"/>
      <c r="GN657" s="17"/>
      <c r="GO657" s="17"/>
      <c r="GP657" s="17"/>
      <c r="GQ657" s="17"/>
      <c r="GR657" s="17"/>
      <c r="GS657" s="17"/>
      <c r="GT657" s="17"/>
      <c r="GU657" s="17"/>
      <c r="GV657" s="17"/>
      <c r="GW657" s="17"/>
      <c r="GX657" s="17"/>
      <c r="GY657" s="17"/>
      <c r="GZ657" s="17"/>
      <c r="HA657" s="17"/>
      <c r="HB657" s="17"/>
      <c r="HC657" s="17"/>
      <c r="HD657" s="17"/>
      <c r="HE657" s="17"/>
      <c r="HF657" s="17"/>
      <c r="HG657" s="17"/>
      <c r="HH657" s="17"/>
      <c r="HI657" s="17"/>
      <c r="HJ657" s="17"/>
      <c r="HK657" s="17"/>
      <c r="HL657" s="17"/>
      <c r="HM657" s="17"/>
      <c r="HN657" s="17"/>
      <c r="HO657" s="17"/>
      <c r="HP657" s="17"/>
      <c r="HQ657" s="17"/>
      <c r="HR657" s="17"/>
      <c r="HS657" s="17"/>
      <c r="HT657" s="17"/>
      <c r="HU657" s="17"/>
      <c r="HV657" s="17"/>
      <c r="HW657" s="17"/>
      <c r="HX657" s="17"/>
      <c r="HY657" s="17"/>
      <c r="HZ657" s="17"/>
      <c r="IA657" s="17"/>
      <c r="IB657" s="17"/>
      <c r="IC657" s="17"/>
      <c r="ID657" s="17"/>
      <c r="IE657" s="17"/>
      <c r="IF657" s="17"/>
      <c r="IG657" s="17"/>
      <c r="IH657" s="17"/>
      <c r="II657" s="17"/>
      <c r="IJ657" s="17"/>
      <c r="IK657" s="17"/>
      <c r="IL657" s="17"/>
      <c r="IM657" s="17"/>
      <c r="IN657" s="17"/>
      <c r="IO657" s="17"/>
      <c r="IP657" s="17"/>
      <c r="IQ657" s="17"/>
      <c r="IR657" s="17"/>
      <c r="IS657" s="17"/>
      <c r="IT657" s="17"/>
    </row>
    <row r="658" spans="2:254" ht="15">
      <c r="B658" s="1">
        <f aca="true" t="shared" si="23" ref="B658:B663">1+B657</f>
        <v>1995</v>
      </c>
      <c r="C658" s="2" t="s">
        <v>4</v>
      </c>
      <c r="E658" s="46">
        <f>AVERAGEA(E488:E499)</f>
        <v>1.1200000000000003</v>
      </c>
      <c r="F658" s="56"/>
      <c r="G658" s="43"/>
      <c r="H658" s="43"/>
      <c r="I658" s="13"/>
      <c r="J658" s="13"/>
      <c r="K658" s="49"/>
      <c r="L658" s="43"/>
      <c r="M658" s="13"/>
      <c r="N658" s="13"/>
      <c r="O658" s="3"/>
      <c r="P658" s="13"/>
      <c r="Q658" s="13"/>
      <c r="R658" s="13"/>
      <c r="S658" s="13"/>
      <c r="T658" s="13"/>
      <c r="U658" s="13"/>
      <c r="V658"/>
      <c r="W658"/>
      <c r="X658"/>
      <c r="Y658"/>
      <c r="Z658" s="24"/>
      <c r="AA658" s="13"/>
      <c r="AB658" s="13"/>
      <c r="AC658" s="13"/>
      <c r="AD658" s="13"/>
      <c r="AE658" s="13"/>
      <c r="AF658" s="13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17"/>
      <c r="BD658" s="17"/>
      <c r="BE658" s="17"/>
      <c r="BF658" s="17"/>
      <c r="BG658" s="17"/>
      <c r="BH658" s="17"/>
      <c r="BI658" s="17"/>
      <c r="BJ658" s="17"/>
      <c r="BK658" s="17"/>
      <c r="BL658" s="17"/>
      <c r="BM658" s="17"/>
      <c r="BN658" s="17"/>
      <c r="BO658" s="17"/>
      <c r="BP658" s="17"/>
      <c r="BQ658" s="17"/>
      <c r="BR658" s="17"/>
      <c r="BS658" s="17"/>
      <c r="BT658" s="17"/>
      <c r="BU658" s="17"/>
      <c r="BV658" s="17"/>
      <c r="BW658" s="17"/>
      <c r="BX658" s="17"/>
      <c r="BY658" s="17"/>
      <c r="BZ658" s="17"/>
      <c r="CA658" s="17"/>
      <c r="CB658" s="17"/>
      <c r="CC658" s="17"/>
      <c r="CD658" s="17"/>
      <c r="CE658" s="17"/>
      <c r="CF658" s="17"/>
      <c r="CG658" s="17"/>
      <c r="CH658" s="17"/>
      <c r="CI658" s="17"/>
      <c r="CJ658" s="17"/>
      <c r="CK658" s="17"/>
      <c r="CL658" s="17"/>
      <c r="CM658" s="17"/>
      <c r="CN658" s="17"/>
      <c r="CO658" s="17"/>
      <c r="CP658" s="17"/>
      <c r="CQ658" s="17"/>
      <c r="CR658" s="17"/>
      <c r="CS658" s="17"/>
      <c r="CT658" s="17"/>
      <c r="CU658" s="17"/>
      <c r="CV658" s="17"/>
      <c r="CW658" s="17"/>
      <c r="CX658" s="17"/>
      <c r="CY658" s="17"/>
      <c r="CZ658" s="17"/>
      <c r="DA658" s="17"/>
      <c r="DB658" s="17"/>
      <c r="DC658" s="17"/>
      <c r="DD658" s="17"/>
      <c r="DE658" s="17"/>
      <c r="DF658" s="17"/>
      <c r="DG658" s="17"/>
      <c r="DH658" s="17"/>
      <c r="DI658" s="17"/>
      <c r="DJ658" s="17"/>
      <c r="DK658" s="17"/>
      <c r="DL658" s="17"/>
      <c r="DM658" s="17"/>
      <c r="DN658" s="17"/>
      <c r="DO658" s="17"/>
      <c r="DP658" s="17"/>
      <c r="DQ658" s="17"/>
      <c r="DR658" s="17"/>
      <c r="DS658" s="17"/>
      <c r="DT658" s="17"/>
      <c r="DU658" s="17"/>
      <c r="DV658" s="17"/>
      <c r="DW658" s="17"/>
      <c r="DX658" s="17"/>
      <c r="DY658" s="17"/>
      <c r="DZ658" s="17"/>
      <c r="EA658" s="17"/>
      <c r="EB658" s="17"/>
      <c r="EC658" s="17"/>
      <c r="ED658" s="17"/>
      <c r="EE658" s="17"/>
      <c r="EF658" s="17"/>
      <c r="EG658" s="17"/>
      <c r="EH658" s="17"/>
      <c r="EI658" s="17"/>
      <c r="EJ658" s="17"/>
      <c r="EK658" s="17"/>
      <c r="EL658" s="17"/>
      <c r="EM658" s="17"/>
      <c r="EN658" s="17"/>
      <c r="EO658" s="17"/>
      <c r="EP658" s="17"/>
      <c r="EQ658" s="17"/>
      <c r="ER658" s="17"/>
      <c r="ES658" s="17"/>
      <c r="ET658" s="17"/>
      <c r="EU658" s="17"/>
      <c r="EV658" s="17"/>
      <c r="EW658" s="17"/>
      <c r="EX658" s="17"/>
      <c r="EY658" s="17"/>
      <c r="EZ658" s="17"/>
      <c r="FA658" s="17"/>
      <c r="FB658" s="17"/>
      <c r="FC658" s="17"/>
      <c r="FD658" s="17"/>
      <c r="FE658" s="17"/>
      <c r="FF658" s="17"/>
      <c r="FG658" s="17"/>
      <c r="FH658" s="17"/>
      <c r="FI658" s="17"/>
      <c r="FJ658" s="17"/>
      <c r="FK658" s="17"/>
      <c r="FL658" s="17"/>
      <c r="FM658" s="17"/>
      <c r="FN658" s="17"/>
      <c r="FO658" s="17"/>
      <c r="FP658" s="17"/>
      <c r="FQ658" s="17"/>
      <c r="FR658" s="17"/>
      <c r="FS658" s="17"/>
      <c r="FT658" s="17"/>
      <c r="FU658" s="17"/>
      <c r="FV658" s="17"/>
      <c r="FW658" s="17"/>
      <c r="FX658" s="17"/>
      <c r="FY658" s="17"/>
      <c r="FZ658" s="17"/>
      <c r="GA658" s="17"/>
      <c r="GB658" s="17"/>
      <c r="GC658" s="17"/>
      <c r="GD658" s="17"/>
      <c r="GE658" s="17"/>
      <c r="GF658" s="17"/>
      <c r="GG658" s="17"/>
      <c r="GH658" s="17"/>
      <c r="GI658" s="17"/>
      <c r="GJ658" s="17"/>
      <c r="GK658" s="17"/>
      <c r="GL658" s="17"/>
      <c r="GM658" s="17"/>
      <c r="GN658" s="17"/>
      <c r="GO658" s="17"/>
      <c r="GP658" s="17"/>
      <c r="GQ658" s="17"/>
      <c r="GR658" s="17"/>
      <c r="GS658" s="17"/>
      <c r="GT658" s="17"/>
      <c r="GU658" s="17"/>
      <c r="GV658" s="17"/>
      <c r="GW658" s="17"/>
      <c r="GX658" s="17"/>
      <c r="GY658" s="17"/>
      <c r="GZ658" s="17"/>
      <c r="HA658" s="17"/>
      <c r="HB658" s="17"/>
      <c r="HC658" s="17"/>
      <c r="HD658" s="17"/>
      <c r="HE658" s="17"/>
      <c r="HF658" s="17"/>
      <c r="HG658" s="17"/>
      <c r="HH658" s="17"/>
      <c r="HI658" s="17"/>
      <c r="HJ658" s="17"/>
      <c r="HK658" s="17"/>
      <c r="HL658" s="17"/>
      <c r="HM658" s="17"/>
      <c r="HN658" s="17"/>
      <c r="HO658" s="17"/>
      <c r="HP658" s="17"/>
      <c r="HQ658" s="17"/>
      <c r="HR658" s="17"/>
      <c r="HS658" s="17"/>
      <c r="HT658" s="17"/>
      <c r="HU658" s="17"/>
      <c r="HV658" s="17"/>
      <c r="HW658" s="17"/>
      <c r="HX658" s="17"/>
      <c r="HY658" s="17"/>
      <c r="HZ658" s="17"/>
      <c r="IA658" s="17"/>
      <c r="IB658" s="17"/>
      <c r="IC658" s="17"/>
      <c r="ID658" s="17"/>
      <c r="IE658" s="17"/>
      <c r="IF658" s="17"/>
      <c r="IG658" s="17"/>
      <c r="IH658" s="17"/>
      <c r="II658" s="17"/>
      <c r="IJ658" s="17"/>
      <c r="IK658" s="17"/>
      <c r="IL658" s="17"/>
      <c r="IM658" s="17"/>
      <c r="IN658" s="17"/>
      <c r="IO658" s="17"/>
      <c r="IP658" s="17"/>
      <c r="IQ658" s="17"/>
      <c r="IR658" s="17"/>
      <c r="IS658" s="17"/>
      <c r="IT658" s="17"/>
    </row>
    <row r="659" spans="2:254" ht="15">
      <c r="B659" s="1">
        <f t="shared" si="23"/>
        <v>1996</v>
      </c>
      <c r="C659" s="2" t="s">
        <v>4</v>
      </c>
      <c r="E659" s="46">
        <f>AVERAGEA(E500:E511)</f>
        <v>1.1445999999999998</v>
      </c>
      <c r="F659" s="56"/>
      <c r="G659" s="43"/>
      <c r="H659" s="43"/>
      <c r="I659" s="13"/>
      <c r="J659" s="13"/>
      <c r="K659" s="49"/>
      <c r="L659" s="43"/>
      <c r="M659" s="13"/>
      <c r="N659" s="13"/>
      <c r="O659" s="13"/>
      <c r="P659" s="13"/>
      <c r="Q659" s="13"/>
      <c r="R659" s="13"/>
      <c r="S659" s="13"/>
      <c r="T659" s="13"/>
      <c r="U659" s="13"/>
      <c r="V659"/>
      <c r="W659"/>
      <c r="X659"/>
      <c r="Y659"/>
      <c r="Z659" s="24"/>
      <c r="AA659" s="13"/>
      <c r="AB659" s="13"/>
      <c r="AC659" s="13"/>
      <c r="AD659" s="13"/>
      <c r="AE659" s="13"/>
      <c r="AF659" s="13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  <c r="BB659" s="17"/>
      <c r="BC659" s="17"/>
      <c r="BD659" s="17"/>
      <c r="BE659" s="17"/>
      <c r="BF659" s="17"/>
      <c r="BG659" s="17"/>
      <c r="BH659" s="17"/>
      <c r="BI659" s="17"/>
      <c r="BJ659" s="17"/>
      <c r="BK659" s="17"/>
      <c r="BL659" s="17"/>
      <c r="BM659" s="17"/>
      <c r="BN659" s="17"/>
      <c r="BO659" s="17"/>
      <c r="BP659" s="17"/>
      <c r="BQ659" s="17"/>
      <c r="BR659" s="17"/>
      <c r="BS659" s="17"/>
      <c r="BT659" s="17"/>
      <c r="BU659" s="17"/>
      <c r="BV659" s="17"/>
      <c r="BW659" s="17"/>
      <c r="BX659" s="17"/>
      <c r="BY659" s="17"/>
      <c r="BZ659" s="17"/>
      <c r="CA659" s="17"/>
      <c r="CB659" s="17"/>
      <c r="CC659" s="17"/>
      <c r="CD659" s="17"/>
      <c r="CE659" s="17"/>
      <c r="CF659" s="17"/>
      <c r="CG659" s="17"/>
      <c r="CH659" s="17"/>
      <c r="CI659" s="17"/>
      <c r="CJ659" s="17"/>
      <c r="CK659" s="17"/>
      <c r="CL659" s="17"/>
      <c r="CM659" s="17"/>
      <c r="CN659" s="17"/>
      <c r="CO659" s="17"/>
      <c r="CP659" s="17"/>
      <c r="CQ659" s="17"/>
      <c r="CR659" s="17"/>
      <c r="CS659" s="17"/>
      <c r="CT659" s="17"/>
      <c r="CU659" s="17"/>
      <c r="CV659" s="17"/>
      <c r="CW659" s="17"/>
      <c r="CX659" s="17"/>
      <c r="CY659" s="17"/>
      <c r="CZ659" s="17"/>
      <c r="DA659" s="17"/>
      <c r="DB659" s="17"/>
      <c r="DC659" s="17"/>
      <c r="DD659" s="17"/>
      <c r="DE659" s="17"/>
      <c r="DF659" s="17"/>
      <c r="DG659" s="17"/>
      <c r="DH659" s="17"/>
      <c r="DI659" s="17"/>
      <c r="DJ659" s="17"/>
      <c r="DK659" s="17"/>
      <c r="DL659" s="17"/>
      <c r="DM659" s="17"/>
      <c r="DN659" s="17"/>
      <c r="DO659" s="17"/>
      <c r="DP659" s="17"/>
      <c r="DQ659" s="17"/>
      <c r="DR659" s="17"/>
      <c r="DS659" s="17"/>
      <c r="DT659" s="17"/>
      <c r="DU659" s="17"/>
      <c r="DV659" s="17"/>
      <c r="DW659" s="17"/>
      <c r="DX659" s="17"/>
      <c r="DY659" s="17"/>
      <c r="DZ659" s="17"/>
      <c r="EA659" s="17"/>
      <c r="EB659" s="17"/>
      <c r="EC659" s="17"/>
      <c r="ED659" s="17"/>
      <c r="EE659" s="17"/>
      <c r="EF659" s="17"/>
      <c r="EG659" s="17"/>
      <c r="EH659" s="17"/>
      <c r="EI659" s="17"/>
      <c r="EJ659" s="17"/>
      <c r="EK659" s="17"/>
      <c r="EL659" s="17"/>
      <c r="EM659" s="17"/>
      <c r="EN659" s="17"/>
      <c r="EO659" s="17"/>
      <c r="EP659" s="17"/>
      <c r="EQ659" s="17"/>
      <c r="ER659" s="17"/>
      <c r="ES659" s="17"/>
      <c r="ET659" s="17"/>
      <c r="EU659" s="17"/>
      <c r="EV659" s="17"/>
      <c r="EW659" s="17"/>
      <c r="EX659" s="17"/>
      <c r="EY659" s="17"/>
      <c r="EZ659" s="17"/>
      <c r="FA659" s="17"/>
      <c r="FB659" s="17"/>
      <c r="FC659" s="17"/>
      <c r="FD659" s="17"/>
      <c r="FE659" s="17"/>
      <c r="FF659" s="17"/>
      <c r="FG659" s="17"/>
      <c r="FH659" s="17"/>
      <c r="FI659" s="17"/>
      <c r="FJ659" s="17"/>
      <c r="FK659" s="17"/>
      <c r="FL659" s="17"/>
      <c r="FM659" s="17"/>
      <c r="FN659" s="17"/>
      <c r="FO659" s="17"/>
      <c r="FP659" s="17"/>
      <c r="FQ659" s="17"/>
      <c r="FR659" s="17"/>
      <c r="FS659" s="17"/>
      <c r="FT659" s="17"/>
      <c r="FU659" s="17"/>
      <c r="FV659" s="17"/>
      <c r="FW659" s="17"/>
      <c r="FX659" s="17"/>
      <c r="FY659" s="17"/>
      <c r="FZ659" s="17"/>
      <c r="GA659" s="17"/>
      <c r="GB659" s="17"/>
      <c r="GC659" s="17"/>
      <c r="GD659" s="17"/>
      <c r="GE659" s="17"/>
      <c r="GF659" s="17"/>
      <c r="GG659" s="17"/>
      <c r="GH659" s="17"/>
      <c r="GI659" s="17"/>
      <c r="GJ659" s="17"/>
      <c r="GK659" s="17"/>
      <c r="GL659" s="17"/>
      <c r="GM659" s="17"/>
      <c r="GN659" s="17"/>
      <c r="GO659" s="17"/>
      <c r="GP659" s="17"/>
      <c r="GQ659" s="17"/>
      <c r="GR659" s="17"/>
      <c r="GS659" s="17"/>
      <c r="GT659" s="17"/>
      <c r="GU659" s="17"/>
      <c r="GV659" s="17"/>
      <c r="GW659" s="17"/>
      <c r="GX659" s="17"/>
      <c r="GY659" s="17"/>
      <c r="GZ659" s="17"/>
      <c r="HA659" s="17"/>
      <c r="HB659" s="17"/>
      <c r="HC659" s="17"/>
      <c r="HD659" s="17"/>
      <c r="HE659" s="17"/>
      <c r="HF659" s="17"/>
      <c r="HG659" s="17"/>
      <c r="HH659" s="17"/>
      <c r="HI659" s="17"/>
      <c r="HJ659" s="17"/>
      <c r="HK659" s="17"/>
      <c r="HL659" s="17"/>
      <c r="HM659" s="17"/>
      <c r="HN659" s="17"/>
      <c r="HO659" s="17"/>
      <c r="HP659" s="17"/>
      <c r="HQ659" s="17"/>
      <c r="HR659" s="17"/>
      <c r="HS659" s="17"/>
      <c r="HT659" s="17"/>
      <c r="HU659" s="17"/>
      <c r="HV659" s="17"/>
      <c r="HW659" s="17"/>
      <c r="HX659" s="17"/>
      <c r="HY659" s="17"/>
      <c r="HZ659" s="17"/>
      <c r="IA659" s="17"/>
      <c r="IB659" s="17"/>
      <c r="IC659" s="17"/>
      <c r="ID659" s="17"/>
      <c r="IE659" s="17"/>
      <c r="IF659" s="17"/>
      <c r="IG659" s="17"/>
      <c r="IH659" s="17"/>
      <c r="II659" s="17"/>
      <c r="IJ659" s="17"/>
      <c r="IK659" s="17"/>
      <c r="IL659" s="17"/>
      <c r="IM659" s="17"/>
      <c r="IN659" s="17"/>
      <c r="IO659" s="17"/>
      <c r="IP659" s="17"/>
      <c r="IQ659" s="17"/>
      <c r="IR659" s="17"/>
      <c r="IS659" s="17"/>
      <c r="IT659" s="17"/>
    </row>
    <row r="660" spans="2:254" ht="15">
      <c r="B660" s="1">
        <f t="shared" si="23"/>
        <v>1997</v>
      </c>
      <c r="C660" s="2" t="s">
        <v>4</v>
      </c>
      <c r="E660" s="46">
        <f>AVERAGEA(E512:E523)</f>
        <v>1.1302416666666664</v>
      </c>
      <c r="F660" s="56"/>
      <c r="G660" s="43"/>
      <c r="H660" s="43"/>
      <c r="I660" s="13"/>
      <c r="J660" s="13"/>
      <c r="K660" s="49"/>
      <c r="L660" s="43"/>
      <c r="M660" s="13"/>
      <c r="N660" s="13"/>
      <c r="O660" s="13"/>
      <c r="P660" s="13"/>
      <c r="Q660" s="13"/>
      <c r="R660" s="13"/>
      <c r="S660" s="13"/>
      <c r="T660" s="13"/>
      <c r="U660" s="13"/>
      <c r="V660"/>
      <c r="W660"/>
      <c r="X660"/>
      <c r="Y660"/>
      <c r="Z660" s="24"/>
      <c r="AA660" s="13"/>
      <c r="AB660" s="13"/>
      <c r="AC660" s="13"/>
      <c r="AD660" s="13"/>
      <c r="AE660" s="13"/>
      <c r="AF660" s="13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  <c r="BD660" s="17"/>
      <c r="BE660" s="17"/>
      <c r="BF660" s="17"/>
      <c r="BG660" s="17"/>
      <c r="BH660" s="17"/>
      <c r="BI660" s="17"/>
      <c r="BJ660" s="17"/>
      <c r="BK660" s="17"/>
      <c r="BL660" s="17"/>
      <c r="BM660" s="17"/>
      <c r="BN660" s="17"/>
      <c r="BO660" s="17"/>
      <c r="BP660" s="17"/>
      <c r="BQ660" s="17"/>
      <c r="BR660" s="17"/>
      <c r="BS660" s="17"/>
      <c r="BT660" s="17"/>
      <c r="BU660" s="17"/>
      <c r="BV660" s="17"/>
      <c r="BW660" s="17"/>
      <c r="BX660" s="17"/>
      <c r="BY660" s="17"/>
      <c r="BZ660" s="17"/>
      <c r="CA660" s="17"/>
      <c r="CB660" s="17"/>
      <c r="CC660" s="17"/>
      <c r="CD660" s="17"/>
      <c r="CE660" s="17"/>
      <c r="CF660" s="17"/>
      <c r="CG660" s="17"/>
      <c r="CH660" s="17"/>
      <c r="CI660" s="17"/>
      <c r="CJ660" s="17"/>
      <c r="CK660" s="17"/>
      <c r="CL660" s="17"/>
      <c r="CM660" s="17"/>
      <c r="CN660" s="17"/>
      <c r="CO660" s="17"/>
      <c r="CP660" s="17"/>
      <c r="CQ660" s="17"/>
      <c r="CR660" s="17"/>
      <c r="CS660" s="17"/>
      <c r="CT660" s="17"/>
      <c r="CU660" s="17"/>
      <c r="CV660" s="17"/>
      <c r="CW660" s="17"/>
      <c r="CX660" s="17"/>
      <c r="CY660" s="17"/>
      <c r="CZ660" s="17"/>
      <c r="DA660" s="17"/>
      <c r="DB660" s="17"/>
      <c r="DC660" s="17"/>
      <c r="DD660" s="17"/>
      <c r="DE660" s="17"/>
      <c r="DF660" s="17"/>
      <c r="DG660" s="17"/>
      <c r="DH660" s="17"/>
      <c r="DI660" s="17"/>
      <c r="DJ660" s="17"/>
      <c r="DK660" s="17"/>
      <c r="DL660" s="17"/>
      <c r="DM660" s="17"/>
      <c r="DN660" s="17"/>
      <c r="DO660" s="17"/>
      <c r="DP660" s="17"/>
      <c r="DQ660" s="17"/>
      <c r="DR660" s="17"/>
      <c r="DS660" s="17"/>
      <c r="DT660" s="17"/>
      <c r="DU660" s="17"/>
      <c r="DV660" s="17"/>
      <c r="DW660" s="17"/>
      <c r="DX660" s="17"/>
      <c r="DY660" s="17"/>
      <c r="DZ660" s="17"/>
      <c r="EA660" s="17"/>
      <c r="EB660" s="17"/>
      <c r="EC660" s="17"/>
      <c r="ED660" s="17"/>
      <c r="EE660" s="17"/>
      <c r="EF660" s="17"/>
      <c r="EG660" s="17"/>
      <c r="EH660" s="17"/>
      <c r="EI660" s="17"/>
      <c r="EJ660" s="17"/>
      <c r="EK660" s="17"/>
      <c r="EL660" s="17"/>
      <c r="EM660" s="17"/>
      <c r="EN660" s="17"/>
      <c r="EO660" s="17"/>
      <c r="EP660" s="17"/>
      <c r="EQ660" s="17"/>
      <c r="ER660" s="17"/>
      <c r="ES660" s="17"/>
      <c r="ET660" s="17"/>
      <c r="EU660" s="17"/>
      <c r="EV660" s="17"/>
      <c r="EW660" s="17"/>
      <c r="EX660" s="17"/>
      <c r="EY660" s="17"/>
      <c r="EZ660" s="17"/>
      <c r="FA660" s="17"/>
      <c r="FB660" s="17"/>
      <c r="FC660" s="17"/>
      <c r="FD660" s="17"/>
      <c r="FE660" s="17"/>
      <c r="FF660" s="17"/>
      <c r="FG660" s="17"/>
      <c r="FH660" s="17"/>
      <c r="FI660" s="17"/>
      <c r="FJ660" s="17"/>
      <c r="FK660" s="17"/>
      <c r="FL660" s="17"/>
      <c r="FM660" s="17"/>
      <c r="FN660" s="17"/>
      <c r="FO660" s="17"/>
      <c r="FP660" s="17"/>
      <c r="FQ660" s="17"/>
      <c r="FR660" s="17"/>
      <c r="FS660" s="17"/>
      <c r="FT660" s="17"/>
      <c r="FU660" s="17"/>
      <c r="FV660" s="17"/>
      <c r="FW660" s="17"/>
      <c r="FX660" s="17"/>
      <c r="FY660" s="17"/>
      <c r="FZ660" s="17"/>
      <c r="GA660" s="17"/>
      <c r="GB660" s="17"/>
      <c r="GC660" s="17"/>
      <c r="GD660" s="17"/>
      <c r="GE660" s="17"/>
      <c r="GF660" s="17"/>
      <c r="GG660" s="17"/>
      <c r="GH660" s="17"/>
      <c r="GI660" s="17"/>
      <c r="GJ660" s="17"/>
      <c r="GK660" s="17"/>
      <c r="GL660" s="17"/>
      <c r="GM660" s="17"/>
      <c r="GN660" s="17"/>
      <c r="GO660" s="17"/>
      <c r="GP660" s="17"/>
      <c r="GQ660" s="17"/>
      <c r="GR660" s="17"/>
      <c r="GS660" s="17"/>
      <c r="GT660" s="17"/>
      <c r="GU660" s="17"/>
      <c r="GV660" s="17"/>
      <c r="GW660" s="17"/>
      <c r="GX660" s="17"/>
      <c r="GY660" s="17"/>
      <c r="GZ660" s="17"/>
      <c r="HA660" s="17"/>
      <c r="HB660" s="17"/>
      <c r="HC660" s="17"/>
      <c r="HD660" s="17"/>
      <c r="HE660" s="17"/>
      <c r="HF660" s="17"/>
      <c r="HG660" s="17"/>
      <c r="HH660" s="17"/>
      <c r="HI660" s="17"/>
      <c r="HJ660" s="17"/>
      <c r="HK660" s="17"/>
      <c r="HL660" s="17"/>
      <c r="HM660" s="17"/>
      <c r="HN660" s="17"/>
      <c r="HO660" s="17"/>
      <c r="HP660" s="17"/>
      <c r="HQ660" s="17"/>
      <c r="HR660" s="17"/>
      <c r="HS660" s="17"/>
      <c r="HT660" s="17"/>
      <c r="HU660" s="17"/>
      <c r="HV660" s="17"/>
      <c r="HW660" s="17"/>
      <c r="HX660" s="17"/>
      <c r="HY660" s="17"/>
      <c r="HZ660" s="17"/>
      <c r="IA660" s="17"/>
      <c r="IB660" s="17"/>
      <c r="IC660" s="17"/>
      <c r="ID660" s="17"/>
      <c r="IE660" s="17"/>
      <c r="IF660" s="17"/>
      <c r="IG660" s="17"/>
      <c r="IH660" s="17"/>
      <c r="II660" s="17"/>
      <c r="IJ660" s="17"/>
      <c r="IK660" s="17"/>
      <c r="IL660" s="17"/>
      <c r="IM660" s="17"/>
      <c r="IN660" s="17"/>
      <c r="IO660" s="17"/>
      <c r="IP660" s="17"/>
      <c r="IQ660" s="17"/>
      <c r="IR660" s="17"/>
      <c r="IS660" s="17"/>
      <c r="IT660" s="17"/>
    </row>
    <row r="661" spans="2:254" ht="15">
      <c r="B661" s="1">
        <f t="shared" si="23"/>
        <v>1998</v>
      </c>
      <c r="C661" s="2" t="s">
        <v>4</v>
      </c>
      <c r="E661" s="46">
        <f>AVERAGEA(E524:E535)</f>
        <v>1.1152419354838712</v>
      </c>
      <c r="F661" s="56"/>
      <c r="G661" s="43"/>
      <c r="H661" s="43"/>
      <c r="I661" s="13"/>
      <c r="J661" s="13"/>
      <c r="K661" s="49"/>
      <c r="L661" s="43"/>
      <c r="M661" s="13"/>
      <c r="N661" s="13"/>
      <c r="O661" s="3"/>
      <c r="P661" s="13"/>
      <c r="Q661" s="13"/>
      <c r="R661" s="13"/>
      <c r="S661" s="13"/>
      <c r="T661" s="13"/>
      <c r="U661" s="13"/>
      <c r="V661"/>
      <c r="W661"/>
      <c r="X661"/>
      <c r="Y661"/>
      <c r="Z661" s="24"/>
      <c r="AA661" s="13"/>
      <c r="AB661" s="13"/>
      <c r="AC661" s="13"/>
      <c r="AD661" s="13"/>
      <c r="AE661" s="13"/>
      <c r="AF661" s="13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17"/>
      <c r="BD661" s="17"/>
      <c r="BE661" s="17"/>
      <c r="BF661" s="17"/>
      <c r="BG661" s="17"/>
      <c r="BH661" s="17"/>
      <c r="BI661" s="17"/>
      <c r="BJ661" s="17"/>
      <c r="BK661" s="17"/>
      <c r="BL661" s="17"/>
      <c r="BM661" s="17"/>
      <c r="BN661" s="17"/>
      <c r="BO661" s="17"/>
      <c r="BP661" s="17"/>
      <c r="BQ661" s="17"/>
      <c r="BR661" s="17"/>
      <c r="BS661" s="17"/>
      <c r="BT661" s="17"/>
      <c r="BU661" s="17"/>
      <c r="BV661" s="17"/>
      <c r="BW661" s="17"/>
      <c r="BX661" s="17"/>
      <c r="BY661" s="17"/>
      <c r="BZ661" s="17"/>
      <c r="CA661" s="17"/>
      <c r="CB661" s="17"/>
      <c r="CC661" s="17"/>
      <c r="CD661" s="17"/>
      <c r="CE661" s="17"/>
      <c r="CF661" s="17"/>
      <c r="CG661" s="17"/>
      <c r="CH661" s="17"/>
      <c r="CI661" s="17"/>
      <c r="CJ661" s="17"/>
      <c r="CK661" s="17"/>
      <c r="CL661" s="17"/>
      <c r="CM661" s="17"/>
      <c r="CN661" s="17"/>
      <c r="CO661" s="17"/>
      <c r="CP661" s="17"/>
      <c r="CQ661" s="17"/>
      <c r="CR661" s="17"/>
      <c r="CS661" s="17"/>
      <c r="CT661" s="17"/>
      <c r="CU661" s="17"/>
      <c r="CV661" s="17"/>
      <c r="CW661" s="17"/>
      <c r="CX661" s="17"/>
      <c r="CY661" s="17"/>
      <c r="CZ661" s="17"/>
      <c r="DA661" s="17"/>
      <c r="DB661" s="17"/>
      <c r="DC661" s="17"/>
      <c r="DD661" s="17"/>
      <c r="DE661" s="17"/>
      <c r="DF661" s="17"/>
      <c r="DG661" s="17"/>
      <c r="DH661" s="17"/>
      <c r="DI661" s="17"/>
      <c r="DJ661" s="17"/>
      <c r="DK661" s="17"/>
      <c r="DL661" s="17"/>
      <c r="DM661" s="17"/>
      <c r="DN661" s="17"/>
      <c r="DO661" s="17"/>
      <c r="DP661" s="17"/>
      <c r="DQ661" s="17"/>
      <c r="DR661" s="17"/>
      <c r="DS661" s="17"/>
      <c r="DT661" s="17"/>
      <c r="DU661" s="17"/>
      <c r="DV661" s="17"/>
      <c r="DW661" s="17"/>
      <c r="DX661" s="17"/>
      <c r="DY661" s="17"/>
      <c r="DZ661" s="17"/>
      <c r="EA661" s="17"/>
      <c r="EB661" s="17"/>
      <c r="EC661" s="17"/>
      <c r="ED661" s="17"/>
      <c r="EE661" s="17"/>
      <c r="EF661" s="17"/>
      <c r="EG661" s="17"/>
      <c r="EH661" s="17"/>
      <c r="EI661" s="17"/>
      <c r="EJ661" s="17"/>
      <c r="EK661" s="17"/>
      <c r="EL661" s="17"/>
      <c r="EM661" s="17"/>
      <c r="EN661" s="17"/>
      <c r="EO661" s="17"/>
      <c r="EP661" s="17"/>
      <c r="EQ661" s="17"/>
      <c r="ER661" s="17"/>
      <c r="ES661" s="17"/>
      <c r="ET661" s="17"/>
      <c r="EU661" s="17"/>
      <c r="EV661" s="17"/>
      <c r="EW661" s="17"/>
      <c r="EX661" s="17"/>
      <c r="EY661" s="17"/>
      <c r="EZ661" s="17"/>
      <c r="FA661" s="17"/>
      <c r="FB661" s="17"/>
      <c r="FC661" s="17"/>
      <c r="FD661" s="17"/>
      <c r="FE661" s="17"/>
      <c r="FF661" s="17"/>
      <c r="FG661" s="17"/>
      <c r="FH661" s="17"/>
      <c r="FI661" s="17"/>
      <c r="FJ661" s="17"/>
      <c r="FK661" s="17"/>
      <c r="FL661" s="17"/>
      <c r="FM661" s="17"/>
      <c r="FN661" s="17"/>
      <c r="FO661" s="17"/>
      <c r="FP661" s="17"/>
      <c r="FQ661" s="17"/>
      <c r="FR661" s="17"/>
      <c r="FS661" s="17"/>
      <c r="FT661" s="17"/>
      <c r="FU661" s="17"/>
      <c r="FV661" s="17"/>
      <c r="FW661" s="17"/>
      <c r="FX661" s="17"/>
      <c r="FY661" s="17"/>
      <c r="FZ661" s="17"/>
      <c r="GA661" s="17"/>
      <c r="GB661" s="17"/>
      <c r="GC661" s="17"/>
      <c r="GD661" s="17"/>
      <c r="GE661" s="17"/>
      <c r="GF661" s="17"/>
      <c r="GG661" s="17"/>
      <c r="GH661" s="17"/>
      <c r="GI661" s="17"/>
      <c r="GJ661" s="17"/>
      <c r="GK661" s="17"/>
      <c r="GL661" s="17"/>
      <c r="GM661" s="17"/>
      <c r="GN661" s="17"/>
      <c r="GO661" s="17"/>
      <c r="GP661" s="17"/>
      <c r="GQ661" s="17"/>
      <c r="GR661" s="17"/>
      <c r="GS661" s="17"/>
      <c r="GT661" s="17"/>
      <c r="GU661" s="17"/>
      <c r="GV661" s="17"/>
      <c r="GW661" s="17"/>
      <c r="GX661" s="17"/>
      <c r="GY661" s="17"/>
      <c r="GZ661" s="17"/>
      <c r="HA661" s="17"/>
      <c r="HB661" s="17"/>
      <c r="HC661" s="17"/>
      <c r="HD661" s="17"/>
      <c r="HE661" s="17"/>
      <c r="HF661" s="17"/>
      <c r="HG661" s="17"/>
      <c r="HH661" s="17"/>
      <c r="HI661" s="17"/>
      <c r="HJ661" s="17"/>
      <c r="HK661" s="17"/>
      <c r="HL661" s="17"/>
      <c r="HM661" s="17"/>
      <c r="HN661" s="17"/>
      <c r="HO661" s="17"/>
      <c r="HP661" s="17"/>
      <c r="HQ661" s="17"/>
      <c r="HR661" s="17"/>
      <c r="HS661" s="17"/>
      <c r="HT661" s="17"/>
      <c r="HU661" s="17"/>
      <c r="HV661" s="17"/>
      <c r="HW661" s="17"/>
      <c r="HX661" s="17"/>
      <c r="HY661" s="17"/>
      <c r="HZ661" s="17"/>
      <c r="IA661" s="17"/>
      <c r="IB661" s="17"/>
      <c r="IC661" s="17"/>
      <c r="ID661" s="17"/>
      <c r="IE661" s="17"/>
      <c r="IF661" s="17"/>
      <c r="IG661" s="17"/>
      <c r="IH661" s="17"/>
      <c r="II661" s="17"/>
      <c r="IJ661" s="17"/>
      <c r="IK661" s="17"/>
      <c r="IL661" s="17"/>
      <c r="IM661" s="17"/>
      <c r="IN661" s="17"/>
      <c r="IO661" s="17"/>
      <c r="IP661" s="17"/>
      <c r="IQ661" s="17"/>
      <c r="IR661" s="17"/>
      <c r="IS661" s="17"/>
      <c r="IT661" s="17"/>
    </row>
    <row r="662" spans="2:254" ht="15">
      <c r="B662" s="1">
        <f t="shared" si="23"/>
        <v>1999</v>
      </c>
      <c r="C662" s="2" t="s">
        <v>4</v>
      </c>
      <c r="E662" s="46">
        <f>AVERAGE(E536:E547)</f>
        <v>1.1002419354838708</v>
      </c>
      <c r="F662" s="56"/>
      <c r="G662" s="43"/>
      <c r="H662" s="43"/>
      <c r="I662" s="13"/>
      <c r="J662" s="13"/>
      <c r="K662" s="49"/>
      <c r="L662" s="43"/>
      <c r="M662" s="13"/>
      <c r="N662" s="13"/>
      <c r="O662" s="13"/>
      <c r="P662" s="13"/>
      <c r="Q662" s="13"/>
      <c r="R662" s="13"/>
      <c r="S662" s="13"/>
      <c r="T662" s="13"/>
      <c r="U662" s="13"/>
      <c r="V662"/>
      <c r="W662"/>
      <c r="X662"/>
      <c r="Y662"/>
      <c r="Z662" s="24"/>
      <c r="AA662" s="13"/>
      <c r="AB662" s="13"/>
      <c r="AC662" s="13"/>
      <c r="AD662" s="13"/>
      <c r="AE662" s="13"/>
      <c r="AF662" s="13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7"/>
      <c r="BV662" s="17"/>
      <c r="BW662" s="17"/>
      <c r="BX662" s="17"/>
      <c r="BY662" s="17"/>
      <c r="BZ662" s="17"/>
      <c r="CA662" s="17"/>
      <c r="CB662" s="17"/>
      <c r="CC662" s="17"/>
      <c r="CD662" s="17"/>
      <c r="CE662" s="17"/>
      <c r="CF662" s="17"/>
      <c r="CG662" s="17"/>
      <c r="CH662" s="17"/>
      <c r="CI662" s="17"/>
      <c r="CJ662" s="17"/>
      <c r="CK662" s="17"/>
      <c r="CL662" s="17"/>
      <c r="CM662" s="17"/>
      <c r="CN662" s="17"/>
      <c r="CO662" s="17"/>
      <c r="CP662" s="17"/>
      <c r="CQ662" s="17"/>
      <c r="CR662" s="17"/>
      <c r="CS662" s="17"/>
      <c r="CT662" s="17"/>
      <c r="CU662" s="17"/>
      <c r="CV662" s="17"/>
      <c r="CW662" s="17"/>
      <c r="CX662" s="17"/>
      <c r="CY662" s="17"/>
      <c r="CZ662" s="17"/>
      <c r="DA662" s="17"/>
      <c r="DB662" s="17"/>
      <c r="DC662" s="17"/>
      <c r="DD662" s="17"/>
      <c r="DE662" s="17"/>
      <c r="DF662" s="17"/>
      <c r="DG662" s="17"/>
      <c r="DH662" s="17"/>
      <c r="DI662" s="17"/>
      <c r="DJ662" s="17"/>
      <c r="DK662" s="17"/>
      <c r="DL662" s="17"/>
      <c r="DM662" s="17"/>
      <c r="DN662" s="17"/>
      <c r="DO662" s="17"/>
      <c r="DP662" s="17"/>
      <c r="DQ662" s="17"/>
      <c r="DR662" s="17"/>
      <c r="DS662" s="17"/>
      <c r="DT662" s="17"/>
      <c r="DU662" s="17"/>
      <c r="DV662" s="17"/>
      <c r="DW662" s="17"/>
      <c r="DX662" s="17"/>
      <c r="DY662" s="17"/>
      <c r="DZ662" s="17"/>
      <c r="EA662" s="17"/>
      <c r="EB662" s="17"/>
      <c r="EC662" s="17"/>
      <c r="ED662" s="17"/>
      <c r="EE662" s="17"/>
      <c r="EF662" s="17"/>
      <c r="EG662" s="17"/>
      <c r="EH662" s="17"/>
      <c r="EI662" s="17"/>
      <c r="EJ662" s="17"/>
      <c r="EK662" s="17"/>
      <c r="EL662" s="17"/>
      <c r="EM662" s="17"/>
      <c r="EN662" s="17"/>
      <c r="EO662" s="17"/>
      <c r="EP662" s="17"/>
      <c r="EQ662" s="17"/>
      <c r="ER662" s="17"/>
      <c r="ES662" s="17"/>
      <c r="ET662" s="17"/>
      <c r="EU662" s="17"/>
      <c r="EV662" s="17"/>
      <c r="EW662" s="17"/>
      <c r="EX662" s="17"/>
      <c r="EY662" s="17"/>
      <c r="EZ662" s="17"/>
      <c r="FA662" s="17"/>
      <c r="FB662" s="17"/>
      <c r="FC662" s="17"/>
      <c r="FD662" s="17"/>
      <c r="FE662" s="17"/>
      <c r="FF662" s="17"/>
      <c r="FG662" s="17"/>
      <c r="FH662" s="17"/>
      <c r="FI662" s="17"/>
      <c r="FJ662" s="17"/>
      <c r="FK662" s="17"/>
      <c r="FL662" s="17"/>
      <c r="FM662" s="17"/>
      <c r="FN662" s="17"/>
      <c r="FO662" s="17"/>
      <c r="FP662" s="17"/>
      <c r="FQ662" s="17"/>
      <c r="FR662" s="17"/>
      <c r="FS662" s="17"/>
      <c r="FT662" s="17"/>
      <c r="FU662" s="17"/>
      <c r="FV662" s="17"/>
      <c r="FW662" s="17"/>
      <c r="FX662" s="17"/>
      <c r="FY662" s="17"/>
      <c r="FZ662" s="17"/>
      <c r="GA662" s="17"/>
      <c r="GB662" s="17"/>
      <c r="GC662" s="17"/>
      <c r="GD662" s="17"/>
      <c r="GE662" s="17"/>
      <c r="GF662" s="17"/>
      <c r="GG662" s="17"/>
      <c r="GH662" s="17"/>
      <c r="GI662" s="17"/>
      <c r="GJ662" s="17"/>
      <c r="GK662" s="17"/>
      <c r="GL662" s="17"/>
      <c r="GM662" s="17"/>
      <c r="GN662" s="17"/>
      <c r="GO662" s="17"/>
      <c r="GP662" s="17"/>
      <c r="GQ662" s="17"/>
      <c r="GR662" s="17"/>
      <c r="GS662" s="17"/>
      <c r="GT662" s="17"/>
      <c r="GU662" s="17"/>
      <c r="GV662" s="17"/>
      <c r="GW662" s="17"/>
      <c r="GX662" s="17"/>
      <c r="GY662" s="17"/>
      <c r="GZ662" s="17"/>
      <c r="HA662" s="17"/>
      <c r="HB662" s="17"/>
      <c r="HC662" s="17"/>
      <c r="HD662" s="17"/>
      <c r="HE662" s="17"/>
      <c r="HF662" s="17"/>
      <c r="HG662" s="17"/>
      <c r="HH662" s="17"/>
      <c r="HI662" s="17"/>
      <c r="HJ662" s="17"/>
      <c r="HK662" s="17"/>
      <c r="HL662" s="17"/>
      <c r="HM662" s="17"/>
      <c r="HN662" s="17"/>
      <c r="HO662" s="17"/>
      <c r="HP662" s="17"/>
      <c r="HQ662" s="17"/>
      <c r="HR662" s="17"/>
      <c r="HS662" s="17"/>
      <c r="HT662" s="17"/>
      <c r="HU662" s="17"/>
      <c r="HV662" s="17"/>
      <c r="HW662" s="17"/>
      <c r="HX662" s="17"/>
      <c r="HY662" s="17"/>
      <c r="HZ662" s="17"/>
      <c r="IA662" s="17"/>
      <c r="IB662" s="17"/>
      <c r="IC662" s="17"/>
      <c r="ID662" s="17"/>
      <c r="IE662" s="17"/>
      <c r="IF662" s="17"/>
      <c r="IG662" s="17"/>
      <c r="IH662" s="17"/>
      <c r="II662" s="17"/>
      <c r="IJ662" s="17"/>
      <c r="IK662" s="17"/>
      <c r="IL662" s="17"/>
      <c r="IM662" s="17"/>
      <c r="IN662" s="17"/>
      <c r="IO662" s="17"/>
      <c r="IP662" s="17"/>
      <c r="IQ662" s="17"/>
      <c r="IR662" s="17"/>
      <c r="IS662" s="17"/>
      <c r="IT662" s="17"/>
    </row>
    <row r="663" spans="1:254" ht="15">
      <c r="A663" s="65"/>
      <c r="B663" s="6">
        <f t="shared" si="23"/>
        <v>2000</v>
      </c>
      <c r="C663" s="7" t="s">
        <v>4</v>
      </c>
      <c r="D663" s="33"/>
      <c r="E663" s="47">
        <f>AVERAGE(E548:E559)</f>
        <v>1.1088118279569892</v>
      </c>
      <c r="F663" s="42"/>
      <c r="G663" s="42"/>
      <c r="H663" s="42"/>
      <c r="I663" s="15"/>
      <c r="J663" s="15"/>
      <c r="K663" s="48"/>
      <c r="L663" s="42"/>
      <c r="M663" s="15"/>
      <c r="N663" s="15"/>
      <c r="O663" s="15"/>
      <c r="P663" s="15"/>
      <c r="Q663" s="15"/>
      <c r="R663" s="15"/>
      <c r="S663" s="15"/>
      <c r="T663" s="15"/>
      <c r="U663" s="15"/>
      <c r="V663"/>
      <c r="W663"/>
      <c r="X663"/>
      <c r="Y663"/>
      <c r="Z663" s="24"/>
      <c r="AA663" s="13"/>
      <c r="AB663" s="13"/>
      <c r="AC663" s="13"/>
      <c r="AD663" s="13"/>
      <c r="AE663" s="13"/>
      <c r="AF663" s="13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7"/>
      <c r="AX663" s="17"/>
      <c r="AY663" s="17"/>
      <c r="AZ663" s="17"/>
      <c r="BA663" s="17"/>
      <c r="BB663" s="17"/>
      <c r="BC663" s="17"/>
      <c r="BD663" s="17"/>
      <c r="BE663" s="17"/>
      <c r="BF663" s="17"/>
      <c r="BG663" s="17"/>
      <c r="BH663" s="17"/>
      <c r="BI663" s="17"/>
      <c r="BJ663" s="17"/>
      <c r="BK663" s="17"/>
      <c r="BL663" s="17"/>
      <c r="BM663" s="17"/>
      <c r="BN663" s="17"/>
      <c r="BO663" s="17"/>
      <c r="BP663" s="17"/>
      <c r="BQ663" s="17"/>
      <c r="BR663" s="17"/>
      <c r="BS663" s="17"/>
      <c r="BT663" s="17"/>
      <c r="BU663" s="17"/>
      <c r="BV663" s="17"/>
      <c r="BW663" s="17"/>
      <c r="BX663" s="17"/>
      <c r="BY663" s="17"/>
      <c r="BZ663" s="17"/>
      <c r="CA663" s="17"/>
      <c r="CB663" s="17"/>
      <c r="CC663" s="17"/>
      <c r="CD663" s="17"/>
      <c r="CE663" s="17"/>
      <c r="CF663" s="17"/>
      <c r="CG663" s="17"/>
      <c r="CH663" s="17"/>
      <c r="CI663" s="17"/>
      <c r="CJ663" s="17"/>
      <c r="CK663" s="17"/>
      <c r="CL663" s="17"/>
      <c r="CM663" s="17"/>
      <c r="CN663" s="17"/>
      <c r="CO663" s="17"/>
      <c r="CP663" s="17"/>
      <c r="CQ663" s="17"/>
      <c r="CR663" s="17"/>
      <c r="CS663" s="17"/>
      <c r="CT663" s="17"/>
      <c r="CU663" s="17"/>
      <c r="CV663" s="17"/>
      <c r="CW663" s="17"/>
      <c r="CX663" s="17"/>
      <c r="CY663" s="17"/>
      <c r="CZ663" s="17"/>
      <c r="DA663" s="17"/>
      <c r="DB663" s="17"/>
      <c r="DC663" s="17"/>
      <c r="DD663" s="17"/>
      <c r="DE663" s="17"/>
      <c r="DF663" s="17"/>
      <c r="DG663" s="17"/>
      <c r="DH663" s="17"/>
      <c r="DI663" s="17"/>
      <c r="DJ663" s="17"/>
      <c r="DK663" s="17"/>
      <c r="DL663" s="17"/>
      <c r="DM663" s="17"/>
      <c r="DN663" s="17"/>
      <c r="DO663" s="17"/>
      <c r="DP663" s="17"/>
      <c r="DQ663" s="17"/>
      <c r="DR663" s="17"/>
      <c r="DS663" s="17"/>
      <c r="DT663" s="17"/>
      <c r="DU663" s="17"/>
      <c r="DV663" s="17"/>
      <c r="DW663" s="17"/>
      <c r="DX663" s="17"/>
      <c r="DY663" s="17"/>
      <c r="DZ663" s="17"/>
      <c r="EA663" s="17"/>
      <c r="EB663" s="17"/>
      <c r="EC663" s="17"/>
      <c r="ED663" s="17"/>
      <c r="EE663" s="17"/>
      <c r="EF663" s="17"/>
      <c r="EG663" s="17"/>
      <c r="EH663" s="17"/>
      <c r="EI663" s="17"/>
      <c r="EJ663" s="17"/>
      <c r="EK663" s="17"/>
      <c r="EL663" s="17"/>
      <c r="EM663" s="17"/>
      <c r="EN663" s="17"/>
      <c r="EO663" s="17"/>
      <c r="EP663" s="17"/>
      <c r="EQ663" s="17"/>
      <c r="ER663" s="17"/>
      <c r="ES663" s="17"/>
      <c r="ET663" s="17"/>
      <c r="EU663" s="17"/>
      <c r="EV663" s="17"/>
      <c r="EW663" s="17"/>
      <c r="EX663" s="17"/>
      <c r="EY663" s="17"/>
      <c r="EZ663" s="17"/>
      <c r="FA663" s="17"/>
      <c r="FB663" s="17"/>
      <c r="FC663" s="17"/>
      <c r="FD663" s="17"/>
      <c r="FE663" s="17"/>
      <c r="FF663" s="17"/>
      <c r="FG663" s="17"/>
      <c r="FH663" s="17"/>
      <c r="FI663" s="17"/>
      <c r="FJ663" s="17"/>
      <c r="FK663" s="17"/>
      <c r="FL663" s="17"/>
      <c r="FM663" s="17"/>
      <c r="FN663" s="17"/>
      <c r="FO663" s="17"/>
      <c r="FP663" s="17"/>
      <c r="FQ663" s="17"/>
      <c r="FR663" s="17"/>
      <c r="FS663" s="17"/>
      <c r="FT663" s="17"/>
      <c r="FU663" s="17"/>
      <c r="FV663" s="17"/>
      <c r="FW663" s="17"/>
      <c r="FX663" s="17"/>
      <c r="FY663" s="17"/>
      <c r="FZ663" s="17"/>
      <c r="GA663" s="17"/>
      <c r="GB663" s="17"/>
      <c r="GC663" s="17"/>
      <c r="GD663" s="17"/>
      <c r="GE663" s="17"/>
      <c r="GF663" s="17"/>
      <c r="GG663" s="17"/>
      <c r="GH663" s="17"/>
      <c r="GI663" s="17"/>
      <c r="GJ663" s="17"/>
      <c r="GK663" s="17"/>
      <c r="GL663" s="17"/>
      <c r="GM663" s="17"/>
      <c r="GN663" s="17"/>
      <c r="GO663" s="17"/>
      <c r="GP663" s="17"/>
      <c r="GQ663" s="17"/>
      <c r="GR663" s="17"/>
      <c r="GS663" s="17"/>
      <c r="GT663" s="17"/>
      <c r="GU663" s="17"/>
      <c r="GV663" s="17"/>
      <c r="GW663" s="17"/>
      <c r="GX663" s="17"/>
      <c r="GY663" s="17"/>
      <c r="GZ663" s="17"/>
      <c r="HA663" s="17"/>
      <c r="HB663" s="17"/>
      <c r="HC663" s="17"/>
      <c r="HD663" s="17"/>
      <c r="HE663" s="17"/>
      <c r="HF663" s="17"/>
      <c r="HG663" s="17"/>
      <c r="HH663" s="17"/>
      <c r="HI663" s="17"/>
      <c r="HJ663" s="17"/>
      <c r="HK663" s="17"/>
      <c r="HL663" s="17"/>
      <c r="HM663" s="17"/>
      <c r="HN663" s="17"/>
      <c r="HO663" s="17"/>
      <c r="HP663" s="17"/>
      <c r="HQ663" s="17"/>
      <c r="HR663" s="17"/>
      <c r="HS663" s="17"/>
      <c r="HT663" s="17"/>
      <c r="HU663" s="17"/>
      <c r="HV663" s="17"/>
      <c r="HW663" s="17"/>
      <c r="HX663" s="17"/>
      <c r="HY663" s="17"/>
      <c r="HZ663" s="17"/>
      <c r="IA663" s="17"/>
      <c r="IB663" s="17"/>
      <c r="IC663" s="17"/>
      <c r="ID663" s="17"/>
      <c r="IE663" s="17"/>
      <c r="IF663" s="17"/>
      <c r="IG663" s="17"/>
      <c r="IH663" s="17"/>
      <c r="II663" s="17"/>
      <c r="IJ663" s="17"/>
      <c r="IK663" s="17"/>
      <c r="IL663" s="17"/>
      <c r="IM663" s="17"/>
      <c r="IN663" s="17"/>
      <c r="IO663" s="17"/>
      <c r="IP663" s="17"/>
      <c r="IQ663" s="17"/>
      <c r="IR663" s="17"/>
      <c r="IS663" s="17"/>
      <c r="IT663" s="17"/>
    </row>
    <row r="664" spans="2:254" ht="15">
      <c r="B664" s="1">
        <v>2001</v>
      </c>
      <c r="C664" s="2" t="s">
        <v>4</v>
      </c>
      <c r="E664" s="46">
        <f>AVERAGEA(E560:E571)</f>
        <v>1.1308693548387094</v>
      </c>
      <c r="F664" s="13"/>
      <c r="G664" s="13"/>
      <c r="H664" s="13"/>
      <c r="I664" s="13"/>
      <c r="J664" s="13"/>
      <c r="K664" s="4"/>
      <c r="L664" s="43"/>
      <c r="M664" s="13"/>
      <c r="N664" s="13"/>
      <c r="O664" s="13"/>
      <c r="P664" s="13"/>
      <c r="Q664" s="13"/>
      <c r="R664" s="13"/>
      <c r="S664" s="13"/>
      <c r="T664" s="13"/>
      <c r="U664" s="13"/>
      <c r="V664"/>
      <c r="W664"/>
      <c r="X664"/>
      <c r="Y664"/>
      <c r="Z664" s="24"/>
      <c r="AA664" s="13"/>
      <c r="AB664" s="13"/>
      <c r="AC664" s="13"/>
      <c r="AD664" s="13"/>
      <c r="AE664" s="13"/>
      <c r="AF664" s="13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  <c r="AV664" s="17"/>
      <c r="AW664" s="17"/>
      <c r="AX664" s="17"/>
      <c r="AY664" s="17"/>
      <c r="AZ664" s="17"/>
      <c r="BA664" s="17"/>
      <c r="BB664" s="17"/>
      <c r="BC664" s="17"/>
      <c r="BD664" s="17"/>
      <c r="BE664" s="17"/>
      <c r="BF664" s="17"/>
      <c r="BG664" s="17"/>
      <c r="BH664" s="17"/>
      <c r="BI664" s="17"/>
      <c r="BJ664" s="17"/>
      <c r="BK664" s="17"/>
      <c r="BL664" s="17"/>
      <c r="BM664" s="17"/>
      <c r="BN664" s="17"/>
      <c r="BO664" s="17"/>
      <c r="BP664" s="17"/>
      <c r="BQ664" s="17"/>
      <c r="BR664" s="17"/>
      <c r="BS664" s="17"/>
      <c r="BT664" s="17"/>
      <c r="BU664" s="17"/>
      <c r="BV664" s="17"/>
      <c r="BW664" s="17"/>
      <c r="BX664" s="17"/>
      <c r="BY664" s="17"/>
      <c r="BZ664" s="17"/>
      <c r="CA664" s="17"/>
      <c r="CB664" s="17"/>
      <c r="CC664" s="17"/>
      <c r="CD664" s="17"/>
      <c r="CE664" s="17"/>
      <c r="CF664" s="17"/>
      <c r="CG664" s="17"/>
      <c r="CH664" s="17"/>
      <c r="CI664" s="17"/>
      <c r="CJ664" s="17"/>
      <c r="CK664" s="17"/>
      <c r="CL664" s="17"/>
      <c r="CM664" s="17"/>
      <c r="CN664" s="17"/>
      <c r="CO664" s="17"/>
      <c r="CP664" s="17"/>
      <c r="CQ664" s="17"/>
      <c r="CR664" s="17"/>
      <c r="CS664" s="17"/>
      <c r="CT664" s="17"/>
      <c r="CU664" s="17"/>
      <c r="CV664" s="17"/>
      <c r="CW664" s="17"/>
      <c r="CX664" s="17"/>
      <c r="CY664" s="17"/>
      <c r="CZ664" s="17"/>
      <c r="DA664" s="17"/>
      <c r="DB664" s="17"/>
      <c r="DC664" s="17"/>
      <c r="DD664" s="17"/>
      <c r="DE664" s="17"/>
      <c r="DF664" s="17"/>
      <c r="DG664" s="17"/>
      <c r="DH664" s="17"/>
      <c r="DI664" s="17"/>
      <c r="DJ664" s="17"/>
      <c r="DK664" s="17"/>
      <c r="DL664" s="17"/>
      <c r="DM664" s="17"/>
      <c r="DN664" s="17"/>
      <c r="DO664" s="17"/>
      <c r="DP664" s="17"/>
      <c r="DQ664" s="17"/>
      <c r="DR664" s="17"/>
      <c r="DS664" s="17"/>
      <c r="DT664" s="17"/>
      <c r="DU664" s="17"/>
      <c r="DV664" s="17"/>
      <c r="DW664" s="17"/>
      <c r="DX664" s="17"/>
      <c r="DY664" s="17"/>
      <c r="DZ664" s="17"/>
      <c r="EA664" s="17"/>
      <c r="EB664" s="17"/>
      <c r="EC664" s="17"/>
      <c r="ED664" s="17"/>
      <c r="EE664" s="17"/>
      <c r="EF664" s="17"/>
      <c r="EG664" s="17"/>
      <c r="EH664" s="17"/>
      <c r="EI664" s="17"/>
      <c r="EJ664" s="17"/>
      <c r="EK664" s="17"/>
      <c r="EL664" s="17"/>
      <c r="EM664" s="17"/>
      <c r="EN664" s="17"/>
      <c r="EO664" s="17"/>
      <c r="EP664" s="17"/>
      <c r="EQ664" s="17"/>
      <c r="ER664" s="17"/>
      <c r="ES664" s="17"/>
      <c r="ET664" s="17"/>
      <c r="EU664" s="17"/>
      <c r="EV664" s="17"/>
      <c r="EW664" s="17"/>
      <c r="EX664" s="17"/>
      <c r="EY664" s="17"/>
      <c r="EZ664" s="17"/>
      <c r="FA664" s="17"/>
      <c r="FB664" s="17"/>
      <c r="FC664" s="17"/>
      <c r="FD664" s="17"/>
      <c r="FE664" s="17"/>
      <c r="FF664" s="17"/>
      <c r="FG664" s="17"/>
      <c r="FH664" s="17"/>
      <c r="FI664" s="17"/>
      <c r="FJ664" s="17"/>
      <c r="FK664" s="17"/>
      <c r="FL664" s="17"/>
      <c r="FM664" s="17"/>
      <c r="FN664" s="17"/>
      <c r="FO664" s="17"/>
      <c r="FP664" s="17"/>
      <c r="FQ664" s="17"/>
      <c r="FR664" s="17"/>
      <c r="FS664" s="17"/>
      <c r="FT664" s="17"/>
      <c r="FU664" s="17"/>
      <c r="FV664" s="17"/>
      <c r="FW664" s="17"/>
      <c r="FX664" s="17"/>
      <c r="FY664" s="17"/>
      <c r="FZ664" s="17"/>
      <c r="GA664" s="17"/>
      <c r="GB664" s="17"/>
      <c r="GC664" s="17"/>
      <c r="GD664" s="17"/>
      <c r="GE664" s="17"/>
      <c r="GF664" s="17"/>
      <c r="GG664" s="17"/>
      <c r="GH664" s="17"/>
      <c r="GI664" s="17"/>
      <c r="GJ664" s="17"/>
      <c r="GK664" s="17"/>
      <c r="GL664" s="17"/>
      <c r="GM664" s="17"/>
      <c r="GN664" s="17"/>
      <c r="GO664" s="17"/>
      <c r="GP664" s="17"/>
      <c r="GQ664" s="17"/>
      <c r="GR664" s="17"/>
      <c r="GS664" s="17"/>
      <c r="GT664" s="17"/>
      <c r="GU664" s="17"/>
      <c r="GV664" s="17"/>
      <c r="GW664" s="17"/>
      <c r="GX664" s="17"/>
      <c r="GY664" s="17"/>
      <c r="GZ664" s="17"/>
      <c r="HA664" s="17"/>
      <c r="HB664" s="17"/>
      <c r="HC664" s="17"/>
      <c r="HD664" s="17"/>
      <c r="HE664" s="17"/>
      <c r="HF664" s="17"/>
      <c r="HG664" s="17"/>
      <c r="HH664" s="17"/>
      <c r="HI664" s="17"/>
      <c r="HJ664" s="17"/>
      <c r="HK664" s="17"/>
      <c r="HL664" s="17"/>
      <c r="HM664" s="17"/>
      <c r="HN664" s="17"/>
      <c r="HO664" s="17"/>
      <c r="HP664" s="17"/>
      <c r="HQ664" s="17"/>
      <c r="HR664" s="17"/>
      <c r="HS664" s="17"/>
      <c r="HT664" s="17"/>
      <c r="HU664" s="17"/>
      <c r="HV664" s="17"/>
      <c r="HW664" s="17"/>
      <c r="HX664" s="17"/>
      <c r="HY664" s="17"/>
      <c r="HZ664" s="17"/>
      <c r="IA664" s="17"/>
      <c r="IB664" s="17"/>
      <c r="IC664" s="17"/>
      <c r="ID664" s="17"/>
      <c r="IE664" s="17"/>
      <c r="IF664" s="17"/>
      <c r="IG664" s="17"/>
      <c r="IH664" s="17"/>
      <c r="II664" s="17"/>
      <c r="IJ664" s="17"/>
      <c r="IK664" s="17"/>
      <c r="IL664" s="17"/>
      <c r="IM664" s="17"/>
      <c r="IN664" s="17"/>
      <c r="IO664" s="17"/>
      <c r="IP664" s="17"/>
      <c r="IQ664" s="17"/>
      <c r="IR664" s="17"/>
      <c r="IS664" s="17"/>
      <c r="IT664" s="17"/>
    </row>
    <row r="665" spans="2:254" ht="15">
      <c r="B665" s="1">
        <v>2002</v>
      </c>
      <c r="C665" s="11" t="s">
        <v>56</v>
      </c>
      <c r="E665" s="46">
        <f>AVERAGEA(E572:E583)</f>
        <v>1.1313999999999997</v>
      </c>
      <c r="F665" s="13"/>
      <c r="G665" s="13"/>
      <c r="H665" s="13"/>
      <c r="I665" s="13"/>
      <c r="J665" s="13"/>
      <c r="K665" s="4"/>
      <c r="L665" s="43"/>
      <c r="M665" s="13"/>
      <c r="N665" s="13"/>
      <c r="O665" s="13"/>
      <c r="P665" s="13"/>
      <c r="Q665" s="13"/>
      <c r="R665" s="13"/>
      <c r="S665" s="13"/>
      <c r="T665" s="13"/>
      <c r="U665" s="13"/>
      <c r="V665"/>
      <c r="W665"/>
      <c r="X665"/>
      <c r="Y665"/>
      <c r="Z665" s="84"/>
      <c r="AA665"/>
      <c r="AB665"/>
      <c r="AC665"/>
      <c r="AD665"/>
      <c r="AE665"/>
      <c r="AF665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  <c r="AV665" s="17"/>
      <c r="AW665" s="17"/>
      <c r="AX665" s="17"/>
      <c r="AY665" s="17"/>
      <c r="AZ665" s="17"/>
      <c r="BA665" s="17"/>
      <c r="BB665" s="17"/>
      <c r="BC665" s="17"/>
      <c r="BD665" s="17"/>
      <c r="BE665" s="17"/>
      <c r="BF665" s="17"/>
      <c r="BG665" s="17"/>
      <c r="BH665" s="17"/>
      <c r="BI665" s="17"/>
      <c r="BJ665" s="17"/>
      <c r="BK665" s="17"/>
      <c r="BL665" s="17"/>
      <c r="BM665" s="17"/>
      <c r="BN665" s="17"/>
      <c r="BO665" s="17"/>
      <c r="BP665" s="17"/>
      <c r="BQ665" s="17"/>
      <c r="BR665" s="17"/>
      <c r="BS665" s="17"/>
      <c r="BT665" s="17"/>
      <c r="BU665" s="17"/>
      <c r="BV665" s="17"/>
      <c r="BW665" s="17"/>
      <c r="BX665" s="17"/>
      <c r="BY665" s="17"/>
      <c r="BZ665" s="17"/>
      <c r="CA665" s="17"/>
      <c r="CB665" s="17"/>
      <c r="CC665" s="17"/>
      <c r="CD665" s="17"/>
      <c r="CE665" s="17"/>
      <c r="CF665" s="17"/>
      <c r="CG665" s="17"/>
      <c r="CH665" s="17"/>
      <c r="CI665" s="17"/>
      <c r="CJ665" s="17"/>
      <c r="CK665" s="17"/>
      <c r="CL665" s="17"/>
      <c r="CM665" s="17"/>
      <c r="CN665" s="17"/>
      <c r="CO665" s="17"/>
      <c r="CP665" s="17"/>
      <c r="CQ665" s="17"/>
      <c r="CR665" s="17"/>
      <c r="CS665" s="17"/>
      <c r="CT665" s="17"/>
      <c r="CU665" s="17"/>
      <c r="CV665" s="17"/>
      <c r="CW665" s="17"/>
      <c r="CX665" s="17"/>
      <c r="CY665" s="17"/>
      <c r="CZ665" s="17"/>
      <c r="DA665" s="17"/>
      <c r="DB665" s="17"/>
      <c r="DC665" s="17"/>
      <c r="DD665" s="17"/>
      <c r="DE665" s="17"/>
      <c r="DF665" s="17"/>
      <c r="DG665" s="17"/>
      <c r="DH665" s="17"/>
      <c r="DI665" s="17"/>
      <c r="DJ665" s="17"/>
      <c r="DK665" s="17"/>
      <c r="DL665" s="17"/>
      <c r="DM665" s="17"/>
      <c r="DN665" s="17"/>
      <c r="DO665" s="17"/>
      <c r="DP665" s="17"/>
      <c r="DQ665" s="17"/>
      <c r="DR665" s="17"/>
      <c r="DS665" s="17"/>
      <c r="DT665" s="17"/>
      <c r="DU665" s="17"/>
      <c r="DV665" s="17"/>
      <c r="DW665" s="17"/>
      <c r="DX665" s="17"/>
      <c r="DY665" s="17"/>
      <c r="DZ665" s="17"/>
      <c r="EA665" s="17"/>
      <c r="EB665" s="17"/>
      <c r="EC665" s="17"/>
      <c r="ED665" s="17"/>
      <c r="EE665" s="17"/>
      <c r="EF665" s="17"/>
      <c r="EG665" s="17"/>
      <c r="EH665" s="17"/>
      <c r="EI665" s="17"/>
      <c r="EJ665" s="17"/>
      <c r="EK665" s="17"/>
      <c r="EL665" s="17"/>
      <c r="EM665" s="17"/>
      <c r="EN665" s="17"/>
      <c r="EO665" s="17"/>
      <c r="EP665" s="17"/>
      <c r="EQ665" s="17"/>
      <c r="ER665" s="17"/>
      <c r="ES665" s="17"/>
      <c r="ET665" s="17"/>
      <c r="EU665" s="17"/>
      <c r="EV665" s="17"/>
      <c r="EW665" s="17"/>
      <c r="EX665" s="17"/>
      <c r="EY665" s="17"/>
      <c r="EZ665" s="17"/>
      <c r="FA665" s="17"/>
      <c r="FB665" s="17"/>
      <c r="FC665" s="17"/>
      <c r="FD665" s="17"/>
      <c r="FE665" s="17"/>
      <c r="FF665" s="17"/>
      <c r="FG665" s="17"/>
      <c r="FH665" s="17"/>
      <c r="FI665" s="17"/>
      <c r="FJ665" s="17"/>
      <c r="FK665" s="17"/>
      <c r="FL665" s="17"/>
      <c r="FM665" s="17"/>
      <c r="FN665" s="17"/>
      <c r="FO665" s="17"/>
      <c r="FP665" s="17"/>
      <c r="FQ665" s="17"/>
      <c r="FR665" s="17"/>
      <c r="FS665" s="17"/>
      <c r="FT665" s="17"/>
      <c r="FU665" s="17"/>
      <c r="FV665" s="17"/>
      <c r="FW665" s="17"/>
      <c r="FX665" s="17"/>
      <c r="FY665" s="17"/>
      <c r="FZ665" s="17"/>
      <c r="GA665" s="17"/>
      <c r="GB665" s="17"/>
      <c r="GC665" s="17"/>
      <c r="GD665" s="17"/>
      <c r="GE665" s="17"/>
      <c r="GF665" s="17"/>
      <c r="GG665" s="17"/>
      <c r="GH665" s="17"/>
      <c r="GI665" s="17"/>
      <c r="GJ665" s="17"/>
      <c r="GK665" s="17"/>
      <c r="GL665" s="17"/>
      <c r="GM665" s="17"/>
      <c r="GN665" s="17"/>
      <c r="GO665" s="17"/>
      <c r="GP665" s="17"/>
      <c r="GQ665" s="17"/>
      <c r="GR665" s="17"/>
      <c r="GS665" s="17"/>
      <c r="GT665" s="17"/>
      <c r="GU665" s="17"/>
      <c r="GV665" s="17"/>
      <c r="GW665" s="17"/>
      <c r="GX665" s="17"/>
      <c r="GY665" s="17"/>
      <c r="GZ665" s="17"/>
      <c r="HA665" s="17"/>
      <c r="HB665" s="17"/>
      <c r="HC665" s="17"/>
      <c r="HD665" s="17"/>
      <c r="HE665" s="17"/>
      <c r="HF665" s="17"/>
      <c r="HG665" s="17"/>
      <c r="HH665" s="17"/>
      <c r="HI665" s="17"/>
      <c r="HJ665" s="17"/>
      <c r="HK665" s="17"/>
      <c r="HL665" s="17"/>
      <c r="HM665" s="17"/>
      <c r="HN665" s="17"/>
      <c r="HO665" s="17"/>
      <c r="HP665" s="17"/>
      <c r="HQ665" s="17"/>
      <c r="HR665" s="17"/>
      <c r="HS665" s="17"/>
      <c r="HT665" s="17"/>
      <c r="HU665" s="17"/>
      <c r="HV665" s="17"/>
      <c r="HW665" s="17"/>
      <c r="HX665" s="17"/>
      <c r="HY665" s="17"/>
      <c r="HZ665" s="17"/>
      <c r="IA665" s="17"/>
      <c r="IB665" s="17"/>
      <c r="IC665" s="17"/>
      <c r="ID665" s="17"/>
      <c r="IE665" s="17"/>
      <c r="IF665" s="17"/>
      <c r="IG665" s="17"/>
      <c r="IH665" s="17"/>
      <c r="II665" s="17"/>
      <c r="IJ665" s="17"/>
      <c r="IK665" s="17"/>
      <c r="IL665" s="17"/>
      <c r="IM665" s="17"/>
      <c r="IN665" s="17"/>
      <c r="IO665" s="17"/>
      <c r="IP665" s="17"/>
      <c r="IQ665" s="17"/>
      <c r="IR665" s="17"/>
      <c r="IS665" s="17"/>
      <c r="IT665" s="17"/>
    </row>
    <row r="666" spans="2:254" ht="15">
      <c r="B666" s="1">
        <v>2003</v>
      </c>
      <c r="C666" s="11" t="s">
        <v>56</v>
      </c>
      <c r="E666" s="46" t="e">
        <f>AVERAGEA(E584:E595)</f>
        <v>#DIV/0!</v>
      </c>
      <c r="F666" s="13"/>
      <c r="G666" s="13"/>
      <c r="H666" s="13"/>
      <c r="I666" s="13"/>
      <c r="J666" s="13"/>
      <c r="K666" s="4"/>
      <c r="L666" s="43"/>
      <c r="M666" s="13"/>
      <c r="N666" s="13"/>
      <c r="O666" s="13"/>
      <c r="P666" s="13"/>
      <c r="Q666" s="13"/>
      <c r="R666" s="13"/>
      <c r="S666" s="13"/>
      <c r="T666" s="13"/>
      <c r="U666" s="13"/>
      <c r="V666"/>
      <c r="W666"/>
      <c r="X666"/>
      <c r="Y666"/>
      <c r="Z666" s="84"/>
      <c r="AA666"/>
      <c r="AB666"/>
      <c r="AC666"/>
      <c r="AD666"/>
      <c r="AE666"/>
      <c r="AF666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  <c r="AW666" s="17"/>
      <c r="AX666" s="17"/>
      <c r="AY666" s="17"/>
      <c r="AZ666" s="17"/>
      <c r="BA666" s="17"/>
      <c r="BB666" s="17"/>
      <c r="BC666" s="17"/>
      <c r="BD666" s="17"/>
      <c r="BE666" s="17"/>
      <c r="BF666" s="17"/>
      <c r="BG666" s="17"/>
      <c r="BH666" s="17"/>
      <c r="BI666" s="17"/>
      <c r="BJ666" s="17"/>
      <c r="BK666" s="17"/>
      <c r="BL666" s="17"/>
      <c r="BM666" s="17"/>
      <c r="BN666" s="17"/>
      <c r="BO666" s="17"/>
      <c r="BP666" s="17"/>
      <c r="BQ666" s="17"/>
      <c r="BR666" s="17"/>
      <c r="BS666" s="17"/>
      <c r="BT666" s="17"/>
      <c r="BU666" s="17"/>
      <c r="BV666" s="17"/>
      <c r="BW666" s="17"/>
      <c r="BX666" s="17"/>
      <c r="BY666" s="17"/>
      <c r="BZ666" s="17"/>
      <c r="CA666" s="17"/>
      <c r="CB666" s="17"/>
      <c r="CC666" s="17"/>
      <c r="CD666" s="17"/>
      <c r="CE666" s="17"/>
      <c r="CF666" s="17"/>
      <c r="CG666" s="17"/>
      <c r="CH666" s="17"/>
      <c r="CI666" s="17"/>
      <c r="CJ666" s="17"/>
      <c r="CK666" s="17"/>
      <c r="CL666" s="17"/>
      <c r="CM666" s="17"/>
      <c r="CN666" s="17"/>
      <c r="CO666" s="17"/>
      <c r="CP666" s="17"/>
      <c r="CQ666" s="17"/>
      <c r="CR666" s="17"/>
      <c r="CS666" s="17"/>
      <c r="CT666" s="17"/>
      <c r="CU666" s="17"/>
      <c r="CV666" s="17"/>
      <c r="CW666" s="17"/>
      <c r="CX666" s="17"/>
      <c r="CY666" s="17"/>
      <c r="CZ666" s="17"/>
      <c r="DA666" s="17"/>
      <c r="DB666" s="17"/>
      <c r="DC666" s="17"/>
      <c r="DD666" s="17"/>
      <c r="DE666" s="17"/>
      <c r="DF666" s="17"/>
      <c r="DG666" s="17"/>
      <c r="DH666" s="17"/>
      <c r="DI666" s="17"/>
      <c r="DJ666" s="17"/>
      <c r="DK666" s="17"/>
      <c r="DL666" s="17"/>
      <c r="DM666" s="17"/>
      <c r="DN666" s="17"/>
      <c r="DO666" s="17"/>
      <c r="DP666" s="17"/>
      <c r="DQ666" s="17"/>
      <c r="DR666" s="17"/>
      <c r="DS666" s="17"/>
      <c r="DT666" s="17"/>
      <c r="DU666" s="17"/>
      <c r="DV666" s="17"/>
      <c r="DW666" s="17"/>
      <c r="DX666" s="17"/>
      <c r="DY666" s="17"/>
      <c r="DZ666" s="17"/>
      <c r="EA666" s="17"/>
      <c r="EB666" s="17"/>
      <c r="EC666" s="17"/>
      <c r="ED666" s="17"/>
      <c r="EE666" s="17"/>
      <c r="EF666" s="17"/>
      <c r="EG666" s="17"/>
      <c r="EH666" s="17"/>
      <c r="EI666" s="17"/>
      <c r="EJ666" s="17"/>
      <c r="EK666" s="17"/>
      <c r="EL666" s="17"/>
      <c r="EM666" s="17"/>
      <c r="EN666" s="17"/>
      <c r="EO666" s="17"/>
      <c r="EP666" s="17"/>
      <c r="EQ666" s="17"/>
      <c r="ER666" s="17"/>
      <c r="ES666" s="17"/>
      <c r="ET666" s="17"/>
      <c r="EU666" s="17"/>
      <c r="EV666" s="17"/>
      <c r="EW666" s="17"/>
      <c r="EX666" s="17"/>
      <c r="EY666" s="17"/>
      <c r="EZ666" s="17"/>
      <c r="FA666" s="17"/>
      <c r="FB666" s="17"/>
      <c r="FC666" s="17"/>
      <c r="FD666" s="17"/>
      <c r="FE666" s="17"/>
      <c r="FF666" s="17"/>
      <c r="FG666" s="17"/>
      <c r="FH666" s="17"/>
      <c r="FI666" s="17"/>
      <c r="FJ666" s="17"/>
      <c r="FK666" s="17"/>
      <c r="FL666" s="17"/>
      <c r="FM666" s="17"/>
      <c r="FN666" s="17"/>
      <c r="FO666" s="17"/>
      <c r="FP666" s="17"/>
      <c r="FQ666" s="17"/>
      <c r="FR666" s="17"/>
      <c r="FS666" s="17"/>
      <c r="FT666" s="17"/>
      <c r="FU666" s="17"/>
      <c r="FV666" s="17"/>
      <c r="FW666" s="17"/>
      <c r="FX666" s="17"/>
      <c r="FY666" s="17"/>
      <c r="FZ666" s="17"/>
      <c r="GA666" s="17"/>
      <c r="GB666" s="17"/>
      <c r="GC666" s="17"/>
      <c r="GD666" s="17"/>
      <c r="GE666" s="17"/>
      <c r="GF666" s="17"/>
      <c r="GG666" s="17"/>
      <c r="GH666" s="17"/>
      <c r="GI666" s="17"/>
      <c r="GJ666" s="17"/>
      <c r="GK666" s="17"/>
      <c r="GL666" s="17"/>
      <c r="GM666" s="17"/>
      <c r="GN666" s="17"/>
      <c r="GO666" s="17"/>
      <c r="GP666" s="17"/>
      <c r="GQ666" s="17"/>
      <c r="GR666" s="17"/>
      <c r="GS666" s="17"/>
      <c r="GT666" s="17"/>
      <c r="GU666" s="17"/>
      <c r="GV666" s="17"/>
      <c r="GW666" s="17"/>
      <c r="GX666" s="17"/>
      <c r="GY666" s="17"/>
      <c r="GZ666" s="17"/>
      <c r="HA666" s="17"/>
      <c r="HB666" s="17"/>
      <c r="HC666" s="17"/>
      <c r="HD666" s="17"/>
      <c r="HE666" s="17"/>
      <c r="HF666" s="17"/>
      <c r="HG666" s="17"/>
      <c r="HH666" s="17"/>
      <c r="HI666" s="17"/>
      <c r="HJ666" s="17"/>
      <c r="HK666" s="17"/>
      <c r="HL666" s="17"/>
      <c r="HM666" s="17"/>
      <c r="HN666" s="17"/>
      <c r="HO666" s="17"/>
      <c r="HP666" s="17"/>
      <c r="HQ666" s="17"/>
      <c r="HR666" s="17"/>
      <c r="HS666" s="17"/>
      <c r="HT666" s="17"/>
      <c r="HU666" s="17"/>
      <c r="HV666" s="17"/>
      <c r="HW666" s="17"/>
      <c r="HX666" s="17"/>
      <c r="HY666" s="17"/>
      <c r="HZ666" s="17"/>
      <c r="IA666" s="17"/>
      <c r="IB666" s="17"/>
      <c r="IC666" s="17"/>
      <c r="ID666" s="17"/>
      <c r="IE666" s="17"/>
      <c r="IF666" s="17"/>
      <c r="IG666" s="17"/>
      <c r="IH666" s="17"/>
      <c r="II666" s="17"/>
      <c r="IJ666" s="17"/>
      <c r="IK666" s="17"/>
      <c r="IL666" s="17"/>
      <c r="IM666" s="17"/>
      <c r="IN666" s="17"/>
      <c r="IO666" s="17"/>
      <c r="IP666" s="17"/>
      <c r="IQ666" s="17"/>
      <c r="IR666" s="17"/>
      <c r="IS666" s="17"/>
      <c r="IT666" s="17"/>
    </row>
    <row r="667" spans="2:254" ht="15">
      <c r="B667" s="1">
        <v>2004</v>
      </c>
      <c r="C667" s="11" t="s">
        <v>56</v>
      </c>
      <c r="E667" s="46" t="e">
        <f>AVERAGEA(E596:E607)</f>
        <v>#DIV/0!</v>
      </c>
      <c r="F667" s="13"/>
      <c r="G667" s="13"/>
      <c r="H667" s="13"/>
      <c r="I667" s="13"/>
      <c r="J667" s="13"/>
      <c r="K667" s="4"/>
      <c r="L667" s="43"/>
      <c r="M667" s="13"/>
      <c r="N667" s="13"/>
      <c r="O667" s="13"/>
      <c r="P667" s="13"/>
      <c r="Q667" s="13"/>
      <c r="R667" s="13"/>
      <c r="S667" s="13"/>
      <c r="T667" s="13"/>
      <c r="U667" s="13"/>
      <c r="V667"/>
      <c r="W667"/>
      <c r="X667"/>
      <c r="Y667"/>
      <c r="Z667" s="84"/>
      <c r="AA667"/>
      <c r="AB667"/>
      <c r="AC667"/>
      <c r="AD667"/>
      <c r="AE667"/>
      <c r="AF66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  <c r="AY667" s="17"/>
      <c r="AZ667" s="17"/>
      <c r="BA667" s="17"/>
      <c r="BB667" s="17"/>
      <c r="BC667" s="17"/>
      <c r="BD667" s="17"/>
      <c r="BE667" s="17"/>
      <c r="BF667" s="17"/>
      <c r="BG667" s="17"/>
      <c r="BH667" s="17"/>
      <c r="BI667" s="17"/>
      <c r="BJ667" s="17"/>
      <c r="BK667" s="17"/>
      <c r="BL667" s="17"/>
      <c r="BM667" s="17"/>
      <c r="BN667" s="17"/>
      <c r="BO667" s="17"/>
      <c r="BP667" s="17"/>
      <c r="BQ667" s="17"/>
      <c r="BR667" s="17"/>
      <c r="BS667" s="17"/>
      <c r="BT667" s="17"/>
      <c r="BU667" s="17"/>
      <c r="BV667" s="17"/>
      <c r="BW667" s="17"/>
      <c r="BX667" s="17"/>
      <c r="BY667" s="17"/>
      <c r="BZ667" s="17"/>
      <c r="CA667" s="17"/>
      <c r="CB667" s="17"/>
      <c r="CC667" s="17"/>
      <c r="CD667" s="17"/>
      <c r="CE667" s="17"/>
      <c r="CF667" s="17"/>
      <c r="CG667" s="17"/>
      <c r="CH667" s="17"/>
      <c r="CI667" s="17"/>
      <c r="CJ667" s="17"/>
      <c r="CK667" s="17"/>
      <c r="CL667" s="17"/>
      <c r="CM667" s="17"/>
      <c r="CN667" s="17"/>
      <c r="CO667" s="17"/>
      <c r="CP667" s="17"/>
      <c r="CQ667" s="17"/>
      <c r="CR667" s="17"/>
      <c r="CS667" s="17"/>
      <c r="CT667" s="17"/>
      <c r="CU667" s="17"/>
      <c r="CV667" s="17"/>
      <c r="CW667" s="17"/>
      <c r="CX667" s="17"/>
      <c r="CY667" s="17"/>
      <c r="CZ667" s="17"/>
      <c r="DA667" s="17"/>
      <c r="DB667" s="17"/>
      <c r="DC667" s="17"/>
      <c r="DD667" s="17"/>
      <c r="DE667" s="17"/>
      <c r="DF667" s="17"/>
      <c r="DG667" s="17"/>
      <c r="DH667" s="17"/>
      <c r="DI667" s="17"/>
      <c r="DJ667" s="17"/>
      <c r="DK667" s="17"/>
      <c r="DL667" s="17"/>
      <c r="DM667" s="17"/>
      <c r="DN667" s="17"/>
      <c r="DO667" s="17"/>
      <c r="DP667" s="17"/>
      <c r="DQ667" s="17"/>
      <c r="DR667" s="17"/>
      <c r="DS667" s="17"/>
      <c r="DT667" s="17"/>
      <c r="DU667" s="17"/>
      <c r="DV667" s="17"/>
      <c r="DW667" s="17"/>
      <c r="DX667" s="17"/>
      <c r="DY667" s="17"/>
      <c r="DZ667" s="17"/>
      <c r="EA667" s="17"/>
      <c r="EB667" s="17"/>
      <c r="EC667" s="17"/>
      <c r="ED667" s="17"/>
      <c r="EE667" s="17"/>
      <c r="EF667" s="17"/>
      <c r="EG667" s="17"/>
      <c r="EH667" s="17"/>
      <c r="EI667" s="17"/>
      <c r="EJ667" s="17"/>
      <c r="EK667" s="17"/>
      <c r="EL667" s="17"/>
      <c r="EM667" s="17"/>
      <c r="EN667" s="17"/>
      <c r="EO667" s="17"/>
      <c r="EP667" s="17"/>
      <c r="EQ667" s="17"/>
      <c r="ER667" s="17"/>
      <c r="ES667" s="17"/>
      <c r="ET667" s="17"/>
      <c r="EU667" s="17"/>
      <c r="EV667" s="17"/>
      <c r="EW667" s="17"/>
      <c r="EX667" s="17"/>
      <c r="EY667" s="17"/>
      <c r="EZ667" s="17"/>
      <c r="FA667" s="17"/>
      <c r="FB667" s="17"/>
      <c r="FC667" s="17"/>
      <c r="FD667" s="17"/>
      <c r="FE667" s="17"/>
      <c r="FF667" s="17"/>
      <c r="FG667" s="17"/>
      <c r="FH667" s="17"/>
      <c r="FI667" s="17"/>
      <c r="FJ667" s="17"/>
      <c r="FK667" s="17"/>
      <c r="FL667" s="17"/>
      <c r="FM667" s="17"/>
      <c r="FN667" s="17"/>
      <c r="FO667" s="17"/>
      <c r="FP667" s="17"/>
      <c r="FQ667" s="17"/>
      <c r="FR667" s="17"/>
      <c r="FS667" s="17"/>
      <c r="FT667" s="17"/>
      <c r="FU667" s="17"/>
      <c r="FV667" s="17"/>
      <c r="FW667" s="17"/>
      <c r="FX667" s="17"/>
      <c r="FY667" s="17"/>
      <c r="FZ667" s="17"/>
      <c r="GA667" s="17"/>
      <c r="GB667" s="17"/>
      <c r="GC667" s="17"/>
      <c r="GD667" s="17"/>
      <c r="GE667" s="17"/>
      <c r="GF667" s="17"/>
      <c r="GG667" s="17"/>
      <c r="GH667" s="17"/>
      <c r="GI667" s="17"/>
      <c r="GJ667" s="17"/>
      <c r="GK667" s="17"/>
      <c r="GL667" s="17"/>
      <c r="GM667" s="17"/>
      <c r="GN667" s="17"/>
      <c r="GO667" s="17"/>
      <c r="GP667" s="17"/>
      <c r="GQ667" s="17"/>
      <c r="GR667" s="17"/>
      <c r="GS667" s="17"/>
      <c r="GT667" s="17"/>
      <c r="GU667" s="17"/>
      <c r="GV667" s="17"/>
      <c r="GW667" s="17"/>
      <c r="GX667" s="17"/>
      <c r="GY667" s="17"/>
      <c r="GZ667" s="17"/>
      <c r="HA667" s="17"/>
      <c r="HB667" s="17"/>
      <c r="HC667" s="17"/>
      <c r="HD667" s="17"/>
      <c r="HE667" s="17"/>
      <c r="HF667" s="17"/>
      <c r="HG667" s="17"/>
      <c r="HH667" s="17"/>
      <c r="HI667" s="17"/>
      <c r="HJ667" s="17"/>
      <c r="HK667" s="17"/>
      <c r="HL667" s="17"/>
      <c r="HM667" s="17"/>
      <c r="HN667" s="17"/>
      <c r="HO667" s="17"/>
      <c r="HP667" s="17"/>
      <c r="HQ667" s="17"/>
      <c r="HR667" s="17"/>
      <c r="HS667" s="17"/>
      <c r="HT667" s="17"/>
      <c r="HU667" s="17"/>
      <c r="HV667" s="17"/>
      <c r="HW667" s="17"/>
      <c r="HX667" s="17"/>
      <c r="HY667" s="17"/>
      <c r="HZ667" s="17"/>
      <c r="IA667" s="17"/>
      <c r="IB667" s="17"/>
      <c r="IC667" s="17"/>
      <c r="ID667" s="17"/>
      <c r="IE667" s="17"/>
      <c r="IF667" s="17"/>
      <c r="IG667" s="17"/>
      <c r="IH667" s="17"/>
      <c r="II667" s="17"/>
      <c r="IJ667" s="17"/>
      <c r="IK667" s="17"/>
      <c r="IL667" s="17"/>
      <c r="IM667" s="17"/>
      <c r="IN667" s="17"/>
      <c r="IO667" s="17"/>
      <c r="IP667" s="17"/>
      <c r="IQ667" s="17"/>
      <c r="IR667" s="17"/>
      <c r="IS667" s="17"/>
      <c r="IT667" s="17"/>
    </row>
    <row r="668" spans="5:254" ht="15">
      <c r="E668" s="5"/>
      <c r="F668" s="13"/>
      <c r="G668" s="13"/>
      <c r="H668" s="13"/>
      <c r="I668" s="13"/>
      <c r="J668" s="13"/>
      <c r="K668" s="4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/>
      <c r="W668"/>
      <c r="X668"/>
      <c r="Y668"/>
      <c r="Z668" s="84"/>
      <c r="AA668"/>
      <c r="AB668"/>
      <c r="AC668"/>
      <c r="AD668"/>
      <c r="AE668"/>
      <c r="AF668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  <c r="AY668" s="17"/>
      <c r="AZ668" s="17"/>
      <c r="BA668" s="17"/>
      <c r="BB668" s="17"/>
      <c r="BC668" s="17"/>
      <c r="BD668" s="17"/>
      <c r="BE668" s="17"/>
      <c r="BF668" s="17"/>
      <c r="BG668" s="17"/>
      <c r="BH668" s="17"/>
      <c r="BI668" s="17"/>
      <c r="BJ668" s="17"/>
      <c r="BK668" s="17"/>
      <c r="BL668" s="17"/>
      <c r="BM668" s="17"/>
      <c r="BN668" s="17"/>
      <c r="BO668" s="17"/>
      <c r="BP668" s="17"/>
      <c r="BQ668" s="17"/>
      <c r="BR668" s="17"/>
      <c r="BS668" s="17"/>
      <c r="BT668" s="17"/>
      <c r="BU668" s="17"/>
      <c r="BV668" s="17"/>
      <c r="BW668" s="17"/>
      <c r="BX668" s="17"/>
      <c r="BY668" s="17"/>
      <c r="BZ668" s="17"/>
      <c r="CA668" s="17"/>
      <c r="CB668" s="17"/>
      <c r="CC668" s="17"/>
      <c r="CD668" s="17"/>
      <c r="CE668" s="17"/>
      <c r="CF668" s="17"/>
      <c r="CG668" s="17"/>
      <c r="CH668" s="17"/>
      <c r="CI668" s="17"/>
      <c r="CJ668" s="17"/>
      <c r="CK668" s="17"/>
      <c r="CL668" s="17"/>
      <c r="CM668" s="17"/>
      <c r="CN668" s="17"/>
      <c r="CO668" s="17"/>
      <c r="CP668" s="17"/>
      <c r="CQ668" s="17"/>
      <c r="CR668" s="17"/>
      <c r="CS668" s="17"/>
      <c r="CT668" s="17"/>
      <c r="CU668" s="17"/>
      <c r="CV668" s="17"/>
      <c r="CW668" s="17"/>
      <c r="CX668" s="17"/>
      <c r="CY668" s="17"/>
      <c r="CZ668" s="17"/>
      <c r="DA668" s="17"/>
      <c r="DB668" s="17"/>
      <c r="DC668" s="17"/>
      <c r="DD668" s="17"/>
      <c r="DE668" s="17"/>
      <c r="DF668" s="17"/>
      <c r="DG668" s="17"/>
      <c r="DH668" s="17"/>
      <c r="DI668" s="17"/>
      <c r="DJ668" s="17"/>
      <c r="DK668" s="17"/>
      <c r="DL668" s="17"/>
      <c r="DM668" s="17"/>
      <c r="DN668" s="17"/>
      <c r="DO668" s="17"/>
      <c r="DP668" s="17"/>
      <c r="DQ668" s="17"/>
      <c r="DR668" s="17"/>
      <c r="DS668" s="17"/>
      <c r="DT668" s="17"/>
      <c r="DU668" s="17"/>
      <c r="DV668" s="17"/>
      <c r="DW668" s="17"/>
      <c r="DX668" s="17"/>
      <c r="DY668" s="17"/>
      <c r="DZ668" s="17"/>
      <c r="EA668" s="17"/>
      <c r="EB668" s="17"/>
      <c r="EC668" s="17"/>
      <c r="ED668" s="17"/>
      <c r="EE668" s="17"/>
      <c r="EF668" s="17"/>
      <c r="EG668" s="17"/>
      <c r="EH668" s="17"/>
      <c r="EI668" s="17"/>
      <c r="EJ668" s="17"/>
      <c r="EK668" s="17"/>
      <c r="EL668" s="17"/>
      <c r="EM668" s="17"/>
      <c r="EN668" s="17"/>
      <c r="EO668" s="17"/>
      <c r="EP668" s="17"/>
      <c r="EQ668" s="17"/>
      <c r="ER668" s="17"/>
      <c r="ES668" s="17"/>
      <c r="ET668" s="17"/>
      <c r="EU668" s="17"/>
      <c r="EV668" s="17"/>
      <c r="EW668" s="17"/>
      <c r="EX668" s="17"/>
      <c r="EY668" s="17"/>
      <c r="EZ668" s="17"/>
      <c r="FA668" s="17"/>
      <c r="FB668" s="17"/>
      <c r="FC668" s="17"/>
      <c r="FD668" s="17"/>
      <c r="FE668" s="17"/>
      <c r="FF668" s="17"/>
      <c r="FG668" s="17"/>
      <c r="FH668" s="17"/>
      <c r="FI668" s="17"/>
      <c r="FJ668" s="17"/>
      <c r="FK668" s="17"/>
      <c r="FL668" s="17"/>
      <c r="FM668" s="17"/>
      <c r="FN668" s="17"/>
      <c r="FO668" s="17"/>
      <c r="FP668" s="17"/>
      <c r="FQ668" s="17"/>
      <c r="FR668" s="17"/>
      <c r="FS668" s="17"/>
      <c r="FT668" s="17"/>
      <c r="FU668" s="17"/>
      <c r="FV668" s="17"/>
      <c r="FW668" s="17"/>
      <c r="FX668" s="17"/>
      <c r="FY668" s="17"/>
      <c r="FZ668" s="17"/>
      <c r="GA668" s="17"/>
      <c r="GB668" s="17"/>
      <c r="GC668" s="17"/>
      <c r="GD668" s="17"/>
      <c r="GE668" s="17"/>
      <c r="GF668" s="17"/>
      <c r="GG668" s="17"/>
      <c r="GH668" s="17"/>
      <c r="GI668" s="17"/>
      <c r="GJ668" s="17"/>
      <c r="GK668" s="17"/>
      <c r="GL668" s="17"/>
      <c r="GM668" s="17"/>
      <c r="GN668" s="17"/>
      <c r="GO668" s="17"/>
      <c r="GP668" s="17"/>
      <c r="GQ668" s="17"/>
      <c r="GR668" s="17"/>
      <c r="GS668" s="17"/>
      <c r="GT668" s="17"/>
      <c r="GU668" s="17"/>
      <c r="GV668" s="17"/>
      <c r="GW668" s="17"/>
      <c r="GX668" s="17"/>
      <c r="GY668" s="17"/>
      <c r="GZ668" s="17"/>
      <c r="HA668" s="17"/>
      <c r="HB668" s="17"/>
      <c r="HC668" s="17"/>
      <c r="HD668" s="17"/>
      <c r="HE668" s="17"/>
      <c r="HF668" s="17"/>
      <c r="HG668" s="17"/>
      <c r="HH668" s="17"/>
      <c r="HI668" s="17"/>
      <c r="HJ668" s="17"/>
      <c r="HK668" s="17"/>
      <c r="HL668" s="17"/>
      <c r="HM668" s="17"/>
      <c r="HN668" s="17"/>
      <c r="HO668" s="17"/>
      <c r="HP668" s="17"/>
      <c r="HQ668" s="17"/>
      <c r="HR668" s="17"/>
      <c r="HS668" s="17"/>
      <c r="HT668" s="17"/>
      <c r="HU668" s="17"/>
      <c r="HV668" s="17"/>
      <c r="HW668" s="17"/>
      <c r="HX668" s="17"/>
      <c r="HY668" s="17"/>
      <c r="HZ668" s="17"/>
      <c r="IA668" s="17"/>
      <c r="IB668" s="17"/>
      <c r="IC668" s="17"/>
      <c r="ID668" s="17"/>
      <c r="IE668" s="17"/>
      <c r="IF668" s="17"/>
      <c r="IG668" s="17"/>
      <c r="IH668" s="17"/>
      <c r="II668" s="17"/>
      <c r="IJ668" s="17"/>
      <c r="IK668" s="17"/>
      <c r="IL668" s="17"/>
      <c r="IM668" s="17"/>
      <c r="IN668" s="17"/>
      <c r="IO668" s="17"/>
      <c r="IP668" s="17"/>
      <c r="IQ668" s="17"/>
      <c r="IR668" s="17"/>
      <c r="IS668" s="17"/>
      <c r="IT668" s="17"/>
    </row>
    <row r="669" spans="5:254" ht="15">
      <c r="E669" s="5"/>
      <c r="F669" s="13"/>
      <c r="G669" s="13"/>
      <c r="H669" s="13"/>
      <c r="I669" s="13"/>
      <c r="J669" s="13"/>
      <c r="K669" s="4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/>
      <c r="W669"/>
      <c r="X669"/>
      <c r="Y669"/>
      <c r="Z669" s="84"/>
      <c r="AA669"/>
      <c r="AB669"/>
      <c r="AC669"/>
      <c r="AD669"/>
      <c r="AE669"/>
      <c r="AF669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  <c r="AY669" s="17"/>
      <c r="AZ669" s="17"/>
      <c r="BA669" s="17"/>
      <c r="BB669" s="17"/>
      <c r="BC669" s="17"/>
      <c r="BD669" s="17"/>
      <c r="BE669" s="17"/>
      <c r="BF669" s="17"/>
      <c r="BG669" s="17"/>
      <c r="BH669" s="17"/>
      <c r="BI669" s="17"/>
      <c r="BJ669" s="17"/>
      <c r="BK669" s="17"/>
      <c r="BL669" s="17"/>
      <c r="BM669" s="17"/>
      <c r="BN669" s="17"/>
      <c r="BO669" s="17"/>
      <c r="BP669" s="17"/>
      <c r="BQ669" s="17"/>
      <c r="BR669" s="17"/>
      <c r="BS669" s="17"/>
      <c r="BT669" s="17"/>
      <c r="BU669" s="17"/>
      <c r="BV669" s="17"/>
      <c r="BW669" s="17"/>
      <c r="BX669" s="17"/>
      <c r="BY669" s="17"/>
      <c r="BZ669" s="17"/>
      <c r="CA669" s="17"/>
      <c r="CB669" s="17"/>
      <c r="CC669" s="17"/>
      <c r="CD669" s="17"/>
      <c r="CE669" s="17"/>
      <c r="CF669" s="17"/>
      <c r="CG669" s="17"/>
      <c r="CH669" s="17"/>
      <c r="CI669" s="17"/>
      <c r="CJ669" s="17"/>
      <c r="CK669" s="17"/>
      <c r="CL669" s="17"/>
      <c r="CM669" s="17"/>
      <c r="CN669" s="17"/>
      <c r="CO669" s="17"/>
      <c r="CP669" s="17"/>
      <c r="CQ669" s="17"/>
      <c r="CR669" s="17"/>
      <c r="CS669" s="17"/>
      <c r="CT669" s="17"/>
      <c r="CU669" s="17"/>
      <c r="CV669" s="17"/>
      <c r="CW669" s="17"/>
      <c r="CX669" s="17"/>
      <c r="CY669" s="17"/>
      <c r="CZ669" s="17"/>
      <c r="DA669" s="17"/>
      <c r="DB669" s="17"/>
      <c r="DC669" s="17"/>
      <c r="DD669" s="17"/>
      <c r="DE669" s="17"/>
      <c r="DF669" s="17"/>
      <c r="DG669" s="17"/>
      <c r="DH669" s="17"/>
      <c r="DI669" s="17"/>
      <c r="DJ669" s="17"/>
      <c r="DK669" s="17"/>
      <c r="DL669" s="17"/>
      <c r="DM669" s="17"/>
      <c r="DN669" s="17"/>
      <c r="DO669" s="17"/>
      <c r="DP669" s="17"/>
      <c r="DQ669" s="17"/>
      <c r="DR669" s="17"/>
      <c r="DS669" s="17"/>
      <c r="DT669" s="17"/>
      <c r="DU669" s="17"/>
      <c r="DV669" s="17"/>
      <c r="DW669" s="17"/>
      <c r="DX669" s="17"/>
      <c r="DY669" s="17"/>
      <c r="DZ669" s="17"/>
      <c r="EA669" s="17"/>
      <c r="EB669" s="17"/>
      <c r="EC669" s="17"/>
      <c r="ED669" s="17"/>
      <c r="EE669" s="17"/>
      <c r="EF669" s="17"/>
      <c r="EG669" s="17"/>
      <c r="EH669" s="17"/>
      <c r="EI669" s="17"/>
      <c r="EJ669" s="17"/>
      <c r="EK669" s="17"/>
      <c r="EL669" s="17"/>
      <c r="EM669" s="17"/>
      <c r="EN669" s="17"/>
      <c r="EO669" s="17"/>
      <c r="EP669" s="17"/>
      <c r="EQ669" s="17"/>
      <c r="ER669" s="17"/>
      <c r="ES669" s="17"/>
      <c r="ET669" s="17"/>
      <c r="EU669" s="17"/>
      <c r="EV669" s="17"/>
      <c r="EW669" s="17"/>
      <c r="EX669" s="17"/>
      <c r="EY669" s="17"/>
      <c r="EZ669" s="17"/>
      <c r="FA669" s="17"/>
      <c r="FB669" s="17"/>
      <c r="FC669" s="17"/>
      <c r="FD669" s="17"/>
      <c r="FE669" s="17"/>
      <c r="FF669" s="17"/>
      <c r="FG669" s="17"/>
      <c r="FH669" s="17"/>
      <c r="FI669" s="17"/>
      <c r="FJ669" s="17"/>
      <c r="FK669" s="17"/>
      <c r="FL669" s="17"/>
      <c r="FM669" s="17"/>
      <c r="FN669" s="17"/>
      <c r="FO669" s="17"/>
      <c r="FP669" s="17"/>
      <c r="FQ669" s="17"/>
      <c r="FR669" s="17"/>
      <c r="FS669" s="17"/>
      <c r="FT669" s="17"/>
      <c r="FU669" s="17"/>
      <c r="FV669" s="17"/>
      <c r="FW669" s="17"/>
      <c r="FX669" s="17"/>
      <c r="FY669" s="17"/>
      <c r="FZ669" s="17"/>
      <c r="GA669" s="17"/>
      <c r="GB669" s="17"/>
      <c r="GC669" s="17"/>
      <c r="GD669" s="17"/>
      <c r="GE669" s="17"/>
      <c r="GF669" s="17"/>
      <c r="GG669" s="17"/>
      <c r="GH669" s="17"/>
      <c r="GI669" s="17"/>
      <c r="GJ669" s="17"/>
      <c r="GK669" s="17"/>
      <c r="GL669" s="17"/>
      <c r="GM669" s="17"/>
      <c r="GN669" s="17"/>
      <c r="GO669" s="17"/>
      <c r="GP669" s="17"/>
      <c r="GQ669" s="17"/>
      <c r="GR669" s="17"/>
      <c r="GS669" s="17"/>
      <c r="GT669" s="17"/>
      <c r="GU669" s="17"/>
      <c r="GV669" s="17"/>
      <c r="GW669" s="17"/>
      <c r="GX669" s="17"/>
      <c r="GY669" s="17"/>
      <c r="GZ669" s="17"/>
      <c r="HA669" s="17"/>
      <c r="HB669" s="17"/>
      <c r="HC669" s="17"/>
      <c r="HD669" s="17"/>
      <c r="HE669" s="17"/>
      <c r="HF669" s="17"/>
      <c r="HG669" s="17"/>
      <c r="HH669" s="17"/>
      <c r="HI669" s="17"/>
      <c r="HJ669" s="17"/>
      <c r="HK669" s="17"/>
      <c r="HL669" s="17"/>
      <c r="HM669" s="17"/>
      <c r="HN669" s="17"/>
      <c r="HO669" s="17"/>
      <c r="HP669" s="17"/>
      <c r="HQ669" s="17"/>
      <c r="HR669" s="17"/>
      <c r="HS669" s="17"/>
      <c r="HT669" s="17"/>
      <c r="HU669" s="17"/>
      <c r="HV669" s="17"/>
      <c r="HW669" s="17"/>
      <c r="HX669" s="17"/>
      <c r="HY669" s="17"/>
      <c r="HZ669" s="17"/>
      <c r="IA669" s="17"/>
      <c r="IB669" s="17"/>
      <c r="IC669" s="17"/>
      <c r="ID669" s="17"/>
      <c r="IE669" s="17"/>
      <c r="IF669" s="17"/>
      <c r="IG669" s="17"/>
      <c r="IH669" s="17"/>
      <c r="II669" s="17"/>
      <c r="IJ669" s="17"/>
      <c r="IK669" s="17"/>
      <c r="IL669" s="17"/>
      <c r="IM669" s="17"/>
      <c r="IN669" s="17"/>
      <c r="IO669" s="17"/>
      <c r="IP669" s="17"/>
      <c r="IQ669" s="17"/>
      <c r="IR669" s="17"/>
      <c r="IS669" s="17"/>
      <c r="IT669" s="17"/>
    </row>
    <row r="670" spans="5:254" ht="15">
      <c r="E670" s="5"/>
      <c r="F670" s="13"/>
      <c r="G670" s="13"/>
      <c r="H670" s="13"/>
      <c r="I670" s="13"/>
      <c r="J670" s="13"/>
      <c r="K670" s="4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/>
      <c r="W670"/>
      <c r="X670"/>
      <c r="Y670"/>
      <c r="Z670" s="84"/>
      <c r="AA670"/>
      <c r="AB670"/>
      <c r="AC670"/>
      <c r="AD670"/>
      <c r="AE670"/>
      <c r="AF670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  <c r="AY670" s="17"/>
      <c r="AZ670" s="17"/>
      <c r="BA670" s="17"/>
      <c r="BB670" s="17"/>
      <c r="BC670" s="17"/>
      <c r="BD670" s="17"/>
      <c r="BE670" s="17"/>
      <c r="BF670" s="17"/>
      <c r="BG670" s="17"/>
      <c r="BH670" s="17"/>
      <c r="BI670" s="17"/>
      <c r="BJ670" s="17"/>
      <c r="BK670" s="17"/>
      <c r="BL670" s="17"/>
      <c r="BM670" s="17"/>
      <c r="BN670" s="17"/>
      <c r="BO670" s="17"/>
      <c r="BP670" s="17"/>
      <c r="BQ670" s="17"/>
      <c r="BR670" s="17"/>
      <c r="BS670" s="17"/>
      <c r="BT670" s="17"/>
      <c r="BU670" s="17"/>
      <c r="BV670" s="17"/>
      <c r="BW670" s="17"/>
      <c r="BX670" s="17"/>
      <c r="BY670" s="17"/>
      <c r="BZ670" s="17"/>
      <c r="CA670" s="17"/>
      <c r="CB670" s="17"/>
      <c r="CC670" s="17"/>
      <c r="CD670" s="17"/>
      <c r="CE670" s="17"/>
      <c r="CF670" s="17"/>
      <c r="CG670" s="17"/>
      <c r="CH670" s="17"/>
      <c r="CI670" s="17"/>
      <c r="CJ670" s="17"/>
      <c r="CK670" s="17"/>
      <c r="CL670" s="17"/>
      <c r="CM670" s="17"/>
      <c r="CN670" s="17"/>
      <c r="CO670" s="17"/>
      <c r="CP670" s="17"/>
      <c r="CQ670" s="17"/>
      <c r="CR670" s="17"/>
      <c r="CS670" s="17"/>
      <c r="CT670" s="17"/>
      <c r="CU670" s="17"/>
      <c r="CV670" s="17"/>
      <c r="CW670" s="17"/>
      <c r="CX670" s="17"/>
      <c r="CY670" s="17"/>
      <c r="CZ670" s="17"/>
      <c r="DA670" s="17"/>
      <c r="DB670" s="17"/>
      <c r="DC670" s="17"/>
      <c r="DD670" s="17"/>
      <c r="DE670" s="17"/>
      <c r="DF670" s="17"/>
      <c r="DG670" s="17"/>
      <c r="DH670" s="17"/>
      <c r="DI670" s="17"/>
      <c r="DJ670" s="17"/>
      <c r="DK670" s="17"/>
      <c r="DL670" s="17"/>
      <c r="DM670" s="17"/>
      <c r="DN670" s="17"/>
      <c r="DO670" s="17"/>
      <c r="DP670" s="17"/>
      <c r="DQ670" s="17"/>
      <c r="DR670" s="17"/>
      <c r="DS670" s="17"/>
      <c r="DT670" s="17"/>
      <c r="DU670" s="17"/>
      <c r="DV670" s="17"/>
      <c r="DW670" s="17"/>
      <c r="DX670" s="17"/>
      <c r="DY670" s="17"/>
      <c r="DZ670" s="17"/>
      <c r="EA670" s="17"/>
      <c r="EB670" s="17"/>
      <c r="EC670" s="17"/>
      <c r="ED670" s="17"/>
      <c r="EE670" s="17"/>
      <c r="EF670" s="17"/>
      <c r="EG670" s="17"/>
      <c r="EH670" s="17"/>
      <c r="EI670" s="17"/>
      <c r="EJ670" s="17"/>
      <c r="EK670" s="17"/>
      <c r="EL670" s="17"/>
      <c r="EM670" s="17"/>
      <c r="EN670" s="17"/>
      <c r="EO670" s="17"/>
      <c r="EP670" s="17"/>
      <c r="EQ670" s="17"/>
      <c r="ER670" s="17"/>
      <c r="ES670" s="17"/>
      <c r="ET670" s="17"/>
      <c r="EU670" s="17"/>
      <c r="EV670" s="17"/>
      <c r="EW670" s="17"/>
      <c r="EX670" s="17"/>
      <c r="EY670" s="17"/>
      <c r="EZ670" s="17"/>
      <c r="FA670" s="17"/>
      <c r="FB670" s="17"/>
      <c r="FC670" s="17"/>
      <c r="FD670" s="17"/>
      <c r="FE670" s="17"/>
      <c r="FF670" s="17"/>
      <c r="FG670" s="17"/>
      <c r="FH670" s="17"/>
      <c r="FI670" s="17"/>
      <c r="FJ670" s="17"/>
      <c r="FK670" s="17"/>
      <c r="FL670" s="17"/>
      <c r="FM670" s="17"/>
      <c r="FN670" s="17"/>
      <c r="FO670" s="17"/>
      <c r="FP670" s="17"/>
      <c r="FQ670" s="17"/>
      <c r="FR670" s="17"/>
      <c r="FS670" s="17"/>
      <c r="FT670" s="17"/>
      <c r="FU670" s="17"/>
      <c r="FV670" s="17"/>
      <c r="FW670" s="17"/>
      <c r="FX670" s="17"/>
      <c r="FY670" s="17"/>
      <c r="FZ670" s="17"/>
      <c r="GA670" s="17"/>
      <c r="GB670" s="17"/>
      <c r="GC670" s="17"/>
      <c r="GD670" s="17"/>
      <c r="GE670" s="17"/>
      <c r="GF670" s="17"/>
      <c r="GG670" s="17"/>
      <c r="GH670" s="17"/>
      <c r="GI670" s="17"/>
      <c r="GJ670" s="17"/>
      <c r="GK670" s="17"/>
      <c r="GL670" s="17"/>
      <c r="GM670" s="17"/>
      <c r="GN670" s="17"/>
      <c r="GO670" s="17"/>
      <c r="GP670" s="17"/>
      <c r="GQ670" s="17"/>
      <c r="GR670" s="17"/>
      <c r="GS670" s="17"/>
      <c r="GT670" s="17"/>
      <c r="GU670" s="17"/>
      <c r="GV670" s="17"/>
      <c r="GW670" s="17"/>
      <c r="GX670" s="17"/>
      <c r="GY670" s="17"/>
      <c r="GZ670" s="17"/>
      <c r="HA670" s="17"/>
      <c r="HB670" s="17"/>
      <c r="HC670" s="17"/>
      <c r="HD670" s="17"/>
      <c r="HE670" s="17"/>
      <c r="HF670" s="17"/>
      <c r="HG670" s="17"/>
      <c r="HH670" s="17"/>
      <c r="HI670" s="17"/>
      <c r="HJ670" s="17"/>
      <c r="HK670" s="17"/>
      <c r="HL670" s="17"/>
      <c r="HM670" s="17"/>
      <c r="HN670" s="17"/>
      <c r="HO670" s="17"/>
      <c r="HP670" s="17"/>
      <c r="HQ670" s="17"/>
      <c r="HR670" s="17"/>
      <c r="HS670" s="17"/>
      <c r="HT670" s="17"/>
      <c r="HU670" s="17"/>
      <c r="HV670" s="17"/>
      <c r="HW670" s="17"/>
      <c r="HX670" s="17"/>
      <c r="HY670" s="17"/>
      <c r="HZ670" s="17"/>
      <c r="IA670" s="17"/>
      <c r="IB670" s="17"/>
      <c r="IC670" s="17"/>
      <c r="ID670" s="17"/>
      <c r="IE670" s="17"/>
      <c r="IF670" s="17"/>
      <c r="IG670" s="17"/>
      <c r="IH670" s="17"/>
      <c r="II670" s="17"/>
      <c r="IJ670" s="17"/>
      <c r="IK670" s="17"/>
      <c r="IL670" s="17"/>
      <c r="IM670" s="17"/>
      <c r="IN670" s="17"/>
      <c r="IO670" s="17"/>
      <c r="IP670" s="17"/>
      <c r="IQ670" s="17"/>
      <c r="IR670" s="17"/>
      <c r="IS670" s="17"/>
      <c r="IT670" s="17"/>
    </row>
    <row r="671" spans="5:254" ht="15">
      <c r="E671" s="5"/>
      <c r="F671" s="13"/>
      <c r="G671" s="13"/>
      <c r="H671" s="13"/>
      <c r="I671" s="13"/>
      <c r="J671" s="13"/>
      <c r="K671" s="4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/>
      <c r="W671"/>
      <c r="X671"/>
      <c r="Y671"/>
      <c r="Z671" s="84"/>
      <c r="AA671"/>
      <c r="AB671"/>
      <c r="AC671"/>
      <c r="AD671"/>
      <c r="AE671"/>
      <c r="AF671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  <c r="AW671" s="17"/>
      <c r="AX671" s="17"/>
      <c r="AY671" s="17"/>
      <c r="AZ671" s="17"/>
      <c r="BA671" s="17"/>
      <c r="BB671" s="17"/>
      <c r="BC671" s="17"/>
      <c r="BD671" s="17"/>
      <c r="BE671" s="17"/>
      <c r="BF671" s="17"/>
      <c r="BG671" s="17"/>
      <c r="BH671" s="17"/>
      <c r="BI671" s="17"/>
      <c r="BJ671" s="17"/>
      <c r="BK671" s="17"/>
      <c r="BL671" s="17"/>
      <c r="BM671" s="17"/>
      <c r="BN671" s="17"/>
      <c r="BO671" s="17"/>
      <c r="BP671" s="17"/>
      <c r="BQ671" s="17"/>
      <c r="BR671" s="17"/>
      <c r="BS671" s="17"/>
      <c r="BT671" s="17"/>
      <c r="BU671" s="17"/>
      <c r="BV671" s="17"/>
      <c r="BW671" s="17"/>
      <c r="BX671" s="17"/>
      <c r="BY671" s="17"/>
      <c r="BZ671" s="17"/>
      <c r="CA671" s="17"/>
      <c r="CB671" s="17"/>
      <c r="CC671" s="17"/>
      <c r="CD671" s="17"/>
      <c r="CE671" s="17"/>
      <c r="CF671" s="17"/>
      <c r="CG671" s="17"/>
      <c r="CH671" s="17"/>
      <c r="CI671" s="17"/>
      <c r="CJ671" s="17"/>
      <c r="CK671" s="17"/>
      <c r="CL671" s="17"/>
      <c r="CM671" s="17"/>
      <c r="CN671" s="17"/>
      <c r="CO671" s="17"/>
      <c r="CP671" s="17"/>
      <c r="CQ671" s="17"/>
      <c r="CR671" s="17"/>
      <c r="CS671" s="17"/>
      <c r="CT671" s="17"/>
      <c r="CU671" s="17"/>
      <c r="CV671" s="17"/>
      <c r="CW671" s="17"/>
      <c r="CX671" s="17"/>
      <c r="CY671" s="17"/>
      <c r="CZ671" s="17"/>
      <c r="DA671" s="17"/>
      <c r="DB671" s="17"/>
      <c r="DC671" s="17"/>
      <c r="DD671" s="17"/>
      <c r="DE671" s="17"/>
      <c r="DF671" s="17"/>
      <c r="DG671" s="17"/>
      <c r="DH671" s="17"/>
      <c r="DI671" s="17"/>
      <c r="DJ671" s="17"/>
      <c r="DK671" s="17"/>
      <c r="DL671" s="17"/>
      <c r="DM671" s="17"/>
      <c r="DN671" s="17"/>
      <c r="DO671" s="17"/>
      <c r="DP671" s="17"/>
      <c r="DQ671" s="17"/>
      <c r="DR671" s="17"/>
      <c r="DS671" s="17"/>
      <c r="DT671" s="17"/>
      <c r="DU671" s="17"/>
      <c r="DV671" s="17"/>
      <c r="DW671" s="17"/>
      <c r="DX671" s="17"/>
      <c r="DY671" s="17"/>
      <c r="DZ671" s="17"/>
      <c r="EA671" s="17"/>
      <c r="EB671" s="17"/>
      <c r="EC671" s="17"/>
      <c r="ED671" s="17"/>
      <c r="EE671" s="17"/>
      <c r="EF671" s="17"/>
      <c r="EG671" s="17"/>
      <c r="EH671" s="17"/>
      <c r="EI671" s="17"/>
      <c r="EJ671" s="17"/>
      <c r="EK671" s="17"/>
      <c r="EL671" s="17"/>
      <c r="EM671" s="17"/>
      <c r="EN671" s="17"/>
      <c r="EO671" s="17"/>
      <c r="EP671" s="17"/>
      <c r="EQ671" s="17"/>
      <c r="ER671" s="17"/>
      <c r="ES671" s="17"/>
      <c r="ET671" s="17"/>
      <c r="EU671" s="17"/>
      <c r="EV671" s="17"/>
      <c r="EW671" s="17"/>
      <c r="EX671" s="17"/>
      <c r="EY671" s="17"/>
      <c r="EZ671" s="17"/>
      <c r="FA671" s="17"/>
      <c r="FB671" s="17"/>
      <c r="FC671" s="17"/>
      <c r="FD671" s="17"/>
      <c r="FE671" s="17"/>
      <c r="FF671" s="17"/>
      <c r="FG671" s="17"/>
      <c r="FH671" s="17"/>
      <c r="FI671" s="17"/>
      <c r="FJ671" s="17"/>
      <c r="FK671" s="17"/>
      <c r="FL671" s="17"/>
      <c r="FM671" s="17"/>
      <c r="FN671" s="17"/>
      <c r="FO671" s="17"/>
      <c r="FP671" s="17"/>
      <c r="FQ671" s="17"/>
      <c r="FR671" s="17"/>
      <c r="FS671" s="17"/>
      <c r="FT671" s="17"/>
      <c r="FU671" s="17"/>
      <c r="FV671" s="17"/>
      <c r="FW671" s="17"/>
      <c r="FX671" s="17"/>
      <c r="FY671" s="17"/>
      <c r="FZ671" s="17"/>
      <c r="GA671" s="17"/>
      <c r="GB671" s="17"/>
      <c r="GC671" s="17"/>
      <c r="GD671" s="17"/>
      <c r="GE671" s="17"/>
      <c r="GF671" s="17"/>
      <c r="GG671" s="17"/>
      <c r="GH671" s="17"/>
      <c r="GI671" s="17"/>
      <c r="GJ671" s="17"/>
      <c r="GK671" s="17"/>
      <c r="GL671" s="17"/>
      <c r="GM671" s="17"/>
      <c r="GN671" s="17"/>
      <c r="GO671" s="17"/>
      <c r="GP671" s="17"/>
      <c r="GQ671" s="17"/>
      <c r="GR671" s="17"/>
      <c r="GS671" s="17"/>
      <c r="GT671" s="17"/>
      <c r="GU671" s="17"/>
      <c r="GV671" s="17"/>
      <c r="GW671" s="17"/>
      <c r="GX671" s="17"/>
      <c r="GY671" s="17"/>
      <c r="GZ671" s="17"/>
      <c r="HA671" s="17"/>
      <c r="HB671" s="17"/>
      <c r="HC671" s="17"/>
      <c r="HD671" s="17"/>
      <c r="HE671" s="17"/>
      <c r="HF671" s="17"/>
      <c r="HG671" s="17"/>
      <c r="HH671" s="17"/>
      <c r="HI671" s="17"/>
      <c r="HJ671" s="17"/>
      <c r="HK671" s="17"/>
      <c r="HL671" s="17"/>
      <c r="HM671" s="17"/>
      <c r="HN671" s="17"/>
      <c r="HO671" s="17"/>
      <c r="HP671" s="17"/>
      <c r="HQ671" s="17"/>
      <c r="HR671" s="17"/>
      <c r="HS671" s="17"/>
      <c r="HT671" s="17"/>
      <c r="HU671" s="17"/>
      <c r="HV671" s="17"/>
      <c r="HW671" s="17"/>
      <c r="HX671" s="17"/>
      <c r="HY671" s="17"/>
      <c r="HZ671" s="17"/>
      <c r="IA671" s="17"/>
      <c r="IB671" s="17"/>
      <c r="IC671" s="17"/>
      <c r="ID671" s="17"/>
      <c r="IE671" s="17"/>
      <c r="IF671" s="17"/>
      <c r="IG671" s="17"/>
      <c r="IH671" s="17"/>
      <c r="II671" s="17"/>
      <c r="IJ671" s="17"/>
      <c r="IK671" s="17"/>
      <c r="IL671" s="17"/>
      <c r="IM671" s="17"/>
      <c r="IN671" s="17"/>
      <c r="IO671" s="17"/>
      <c r="IP671" s="17"/>
      <c r="IQ671" s="17"/>
      <c r="IR671" s="17"/>
      <c r="IS671" s="17"/>
      <c r="IT671" s="17"/>
    </row>
    <row r="672" spans="5:254" ht="15">
      <c r="E672" s="5"/>
      <c r="F672" s="13"/>
      <c r="G672" s="13"/>
      <c r="H672" s="13"/>
      <c r="I672" s="13"/>
      <c r="J672" s="13"/>
      <c r="K672" s="4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/>
      <c r="W672"/>
      <c r="X672"/>
      <c r="Y672"/>
      <c r="Z672" s="84"/>
      <c r="AA672"/>
      <c r="AB672"/>
      <c r="AC672"/>
      <c r="AD672"/>
      <c r="AE672"/>
      <c r="AF672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  <c r="AY672" s="17"/>
      <c r="AZ672" s="17"/>
      <c r="BA672" s="17"/>
      <c r="BB672" s="17"/>
      <c r="BC672" s="17"/>
      <c r="BD672" s="17"/>
      <c r="BE672" s="17"/>
      <c r="BF672" s="17"/>
      <c r="BG672" s="17"/>
      <c r="BH672" s="17"/>
      <c r="BI672" s="17"/>
      <c r="BJ672" s="17"/>
      <c r="BK672" s="17"/>
      <c r="BL672" s="17"/>
      <c r="BM672" s="17"/>
      <c r="BN672" s="17"/>
      <c r="BO672" s="17"/>
      <c r="BP672" s="17"/>
      <c r="BQ672" s="17"/>
      <c r="BR672" s="17"/>
      <c r="BS672" s="17"/>
      <c r="BT672" s="17"/>
      <c r="BU672" s="17"/>
      <c r="BV672" s="17"/>
      <c r="BW672" s="17"/>
      <c r="BX672" s="17"/>
      <c r="BY672" s="17"/>
      <c r="BZ672" s="17"/>
      <c r="CA672" s="17"/>
      <c r="CB672" s="17"/>
      <c r="CC672" s="17"/>
      <c r="CD672" s="17"/>
      <c r="CE672" s="17"/>
      <c r="CF672" s="17"/>
      <c r="CG672" s="17"/>
      <c r="CH672" s="17"/>
      <c r="CI672" s="17"/>
      <c r="CJ672" s="17"/>
      <c r="CK672" s="17"/>
      <c r="CL672" s="17"/>
      <c r="CM672" s="17"/>
      <c r="CN672" s="17"/>
      <c r="CO672" s="17"/>
      <c r="CP672" s="17"/>
      <c r="CQ672" s="17"/>
      <c r="CR672" s="17"/>
      <c r="CS672" s="17"/>
      <c r="CT672" s="17"/>
      <c r="CU672" s="17"/>
      <c r="CV672" s="17"/>
      <c r="CW672" s="17"/>
      <c r="CX672" s="17"/>
      <c r="CY672" s="17"/>
      <c r="CZ672" s="17"/>
      <c r="DA672" s="17"/>
      <c r="DB672" s="17"/>
      <c r="DC672" s="17"/>
      <c r="DD672" s="17"/>
      <c r="DE672" s="17"/>
      <c r="DF672" s="17"/>
      <c r="DG672" s="17"/>
      <c r="DH672" s="17"/>
      <c r="DI672" s="17"/>
      <c r="DJ672" s="17"/>
      <c r="DK672" s="17"/>
      <c r="DL672" s="17"/>
      <c r="DM672" s="17"/>
      <c r="DN672" s="17"/>
      <c r="DO672" s="17"/>
      <c r="DP672" s="17"/>
      <c r="DQ672" s="17"/>
      <c r="DR672" s="17"/>
      <c r="DS672" s="17"/>
      <c r="DT672" s="17"/>
      <c r="DU672" s="17"/>
      <c r="DV672" s="17"/>
      <c r="DW672" s="17"/>
      <c r="DX672" s="17"/>
      <c r="DY672" s="17"/>
      <c r="DZ672" s="17"/>
      <c r="EA672" s="17"/>
      <c r="EB672" s="17"/>
      <c r="EC672" s="17"/>
      <c r="ED672" s="17"/>
      <c r="EE672" s="17"/>
      <c r="EF672" s="17"/>
      <c r="EG672" s="17"/>
      <c r="EH672" s="17"/>
      <c r="EI672" s="17"/>
      <c r="EJ672" s="17"/>
      <c r="EK672" s="17"/>
      <c r="EL672" s="17"/>
      <c r="EM672" s="17"/>
      <c r="EN672" s="17"/>
      <c r="EO672" s="17"/>
      <c r="EP672" s="17"/>
      <c r="EQ672" s="17"/>
      <c r="ER672" s="17"/>
      <c r="ES672" s="17"/>
      <c r="ET672" s="17"/>
      <c r="EU672" s="17"/>
      <c r="EV672" s="17"/>
      <c r="EW672" s="17"/>
      <c r="EX672" s="17"/>
      <c r="EY672" s="17"/>
      <c r="EZ672" s="17"/>
      <c r="FA672" s="17"/>
      <c r="FB672" s="17"/>
      <c r="FC672" s="17"/>
      <c r="FD672" s="17"/>
      <c r="FE672" s="17"/>
      <c r="FF672" s="17"/>
      <c r="FG672" s="17"/>
      <c r="FH672" s="17"/>
      <c r="FI672" s="17"/>
      <c r="FJ672" s="17"/>
      <c r="FK672" s="17"/>
      <c r="FL672" s="17"/>
      <c r="FM672" s="17"/>
      <c r="FN672" s="17"/>
      <c r="FO672" s="17"/>
      <c r="FP672" s="17"/>
      <c r="FQ672" s="17"/>
      <c r="FR672" s="17"/>
      <c r="FS672" s="17"/>
      <c r="FT672" s="17"/>
      <c r="FU672" s="17"/>
      <c r="FV672" s="17"/>
      <c r="FW672" s="17"/>
      <c r="FX672" s="17"/>
      <c r="FY672" s="17"/>
      <c r="FZ672" s="17"/>
      <c r="GA672" s="17"/>
      <c r="GB672" s="17"/>
      <c r="GC672" s="17"/>
      <c r="GD672" s="17"/>
      <c r="GE672" s="17"/>
      <c r="GF672" s="17"/>
      <c r="GG672" s="17"/>
      <c r="GH672" s="17"/>
      <c r="GI672" s="17"/>
      <c r="GJ672" s="17"/>
      <c r="GK672" s="17"/>
      <c r="GL672" s="17"/>
      <c r="GM672" s="17"/>
      <c r="GN672" s="17"/>
      <c r="GO672" s="17"/>
      <c r="GP672" s="17"/>
      <c r="GQ672" s="17"/>
      <c r="GR672" s="17"/>
      <c r="GS672" s="17"/>
      <c r="GT672" s="17"/>
      <c r="GU672" s="17"/>
      <c r="GV672" s="17"/>
      <c r="GW672" s="17"/>
      <c r="GX672" s="17"/>
      <c r="GY672" s="17"/>
      <c r="GZ672" s="17"/>
      <c r="HA672" s="17"/>
      <c r="HB672" s="17"/>
      <c r="HC672" s="17"/>
      <c r="HD672" s="17"/>
      <c r="HE672" s="17"/>
      <c r="HF672" s="17"/>
      <c r="HG672" s="17"/>
      <c r="HH672" s="17"/>
      <c r="HI672" s="17"/>
      <c r="HJ672" s="17"/>
      <c r="HK672" s="17"/>
      <c r="HL672" s="17"/>
      <c r="HM672" s="17"/>
      <c r="HN672" s="17"/>
      <c r="HO672" s="17"/>
      <c r="HP672" s="17"/>
      <c r="HQ672" s="17"/>
      <c r="HR672" s="17"/>
      <c r="HS672" s="17"/>
      <c r="HT672" s="17"/>
      <c r="HU672" s="17"/>
      <c r="HV672" s="17"/>
      <c r="HW672" s="17"/>
      <c r="HX672" s="17"/>
      <c r="HY672" s="17"/>
      <c r="HZ672" s="17"/>
      <c r="IA672" s="17"/>
      <c r="IB672" s="17"/>
      <c r="IC672" s="17"/>
      <c r="ID672" s="17"/>
      <c r="IE672" s="17"/>
      <c r="IF672" s="17"/>
      <c r="IG672" s="17"/>
      <c r="IH672" s="17"/>
      <c r="II672" s="17"/>
      <c r="IJ672" s="17"/>
      <c r="IK672" s="17"/>
      <c r="IL672" s="17"/>
      <c r="IM672" s="17"/>
      <c r="IN672" s="17"/>
      <c r="IO672" s="17"/>
      <c r="IP672" s="17"/>
      <c r="IQ672" s="17"/>
      <c r="IR672" s="17"/>
      <c r="IS672" s="17"/>
      <c r="IT672" s="17"/>
    </row>
    <row r="673" spans="5:254" ht="15">
      <c r="E673" s="5"/>
      <c r="F673" s="13"/>
      <c r="G673" s="13"/>
      <c r="H673" s="13"/>
      <c r="I673" s="13"/>
      <c r="J673" s="13"/>
      <c r="K673" s="4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/>
      <c r="W673"/>
      <c r="X673"/>
      <c r="Y673"/>
      <c r="Z673" s="84"/>
      <c r="AA673"/>
      <c r="AB673"/>
      <c r="AC673"/>
      <c r="AD673"/>
      <c r="AE673"/>
      <c r="AF673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  <c r="AY673" s="17"/>
      <c r="AZ673" s="17"/>
      <c r="BA673" s="17"/>
      <c r="BB673" s="17"/>
      <c r="BC673" s="17"/>
      <c r="BD673" s="17"/>
      <c r="BE673" s="17"/>
      <c r="BF673" s="17"/>
      <c r="BG673" s="17"/>
      <c r="BH673" s="17"/>
      <c r="BI673" s="17"/>
      <c r="BJ673" s="17"/>
      <c r="BK673" s="17"/>
      <c r="BL673" s="17"/>
      <c r="BM673" s="17"/>
      <c r="BN673" s="17"/>
      <c r="BO673" s="17"/>
      <c r="BP673" s="17"/>
      <c r="BQ673" s="17"/>
      <c r="BR673" s="17"/>
      <c r="BS673" s="17"/>
      <c r="BT673" s="17"/>
      <c r="BU673" s="17"/>
      <c r="BV673" s="17"/>
      <c r="BW673" s="17"/>
      <c r="BX673" s="17"/>
      <c r="BY673" s="17"/>
      <c r="BZ673" s="17"/>
      <c r="CA673" s="17"/>
      <c r="CB673" s="17"/>
      <c r="CC673" s="17"/>
      <c r="CD673" s="17"/>
      <c r="CE673" s="17"/>
      <c r="CF673" s="17"/>
      <c r="CG673" s="17"/>
      <c r="CH673" s="17"/>
      <c r="CI673" s="17"/>
      <c r="CJ673" s="17"/>
      <c r="CK673" s="17"/>
      <c r="CL673" s="17"/>
      <c r="CM673" s="17"/>
      <c r="CN673" s="17"/>
      <c r="CO673" s="17"/>
      <c r="CP673" s="17"/>
      <c r="CQ673" s="17"/>
      <c r="CR673" s="17"/>
      <c r="CS673" s="17"/>
      <c r="CT673" s="17"/>
      <c r="CU673" s="17"/>
      <c r="CV673" s="17"/>
      <c r="CW673" s="17"/>
      <c r="CX673" s="17"/>
      <c r="CY673" s="17"/>
      <c r="CZ673" s="17"/>
      <c r="DA673" s="17"/>
      <c r="DB673" s="17"/>
      <c r="DC673" s="17"/>
      <c r="DD673" s="17"/>
      <c r="DE673" s="17"/>
      <c r="DF673" s="17"/>
      <c r="DG673" s="17"/>
      <c r="DH673" s="17"/>
      <c r="DI673" s="17"/>
      <c r="DJ673" s="17"/>
      <c r="DK673" s="17"/>
      <c r="DL673" s="17"/>
      <c r="DM673" s="17"/>
      <c r="DN673" s="17"/>
      <c r="DO673" s="17"/>
      <c r="DP673" s="17"/>
      <c r="DQ673" s="17"/>
      <c r="DR673" s="17"/>
      <c r="DS673" s="17"/>
      <c r="DT673" s="17"/>
      <c r="DU673" s="17"/>
      <c r="DV673" s="17"/>
      <c r="DW673" s="17"/>
      <c r="DX673" s="17"/>
      <c r="DY673" s="17"/>
      <c r="DZ673" s="17"/>
      <c r="EA673" s="17"/>
      <c r="EB673" s="17"/>
      <c r="EC673" s="17"/>
      <c r="ED673" s="17"/>
      <c r="EE673" s="17"/>
      <c r="EF673" s="17"/>
      <c r="EG673" s="17"/>
      <c r="EH673" s="17"/>
      <c r="EI673" s="17"/>
      <c r="EJ673" s="17"/>
      <c r="EK673" s="17"/>
      <c r="EL673" s="17"/>
      <c r="EM673" s="17"/>
      <c r="EN673" s="17"/>
      <c r="EO673" s="17"/>
      <c r="EP673" s="17"/>
      <c r="EQ673" s="17"/>
      <c r="ER673" s="17"/>
      <c r="ES673" s="17"/>
      <c r="ET673" s="17"/>
      <c r="EU673" s="17"/>
      <c r="EV673" s="17"/>
      <c r="EW673" s="17"/>
      <c r="EX673" s="17"/>
      <c r="EY673" s="17"/>
      <c r="EZ673" s="17"/>
      <c r="FA673" s="17"/>
      <c r="FB673" s="17"/>
      <c r="FC673" s="17"/>
      <c r="FD673" s="17"/>
      <c r="FE673" s="17"/>
      <c r="FF673" s="17"/>
      <c r="FG673" s="17"/>
      <c r="FH673" s="17"/>
      <c r="FI673" s="17"/>
      <c r="FJ673" s="17"/>
      <c r="FK673" s="17"/>
      <c r="FL673" s="17"/>
      <c r="FM673" s="17"/>
      <c r="FN673" s="17"/>
      <c r="FO673" s="17"/>
      <c r="FP673" s="17"/>
      <c r="FQ673" s="17"/>
      <c r="FR673" s="17"/>
      <c r="FS673" s="17"/>
      <c r="FT673" s="17"/>
      <c r="FU673" s="17"/>
      <c r="FV673" s="17"/>
      <c r="FW673" s="17"/>
      <c r="FX673" s="17"/>
      <c r="FY673" s="17"/>
      <c r="FZ673" s="17"/>
      <c r="GA673" s="17"/>
      <c r="GB673" s="17"/>
      <c r="GC673" s="17"/>
      <c r="GD673" s="17"/>
      <c r="GE673" s="17"/>
      <c r="GF673" s="17"/>
      <c r="GG673" s="17"/>
      <c r="GH673" s="17"/>
      <c r="GI673" s="17"/>
      <c r="GJ673" s="17"/>
      <c r="GK673" s="17"/>
      <c r="GL673" s="17"/>
      <c r="GM673" s="17"/>
      <c r="GN673" s="17"/>
      <c r="GO673" s="17"/>
      <c r="GP673" s="17"/>
      <c r="GQ673" s="17"/>
      <c r="GR673" s="17"/>
      <c r="GS673" s="17"/>
      <c r="GT673" s="17"/>
      <c r="GU673" s="17"/>
      <c r="GV673" s="17"/>
      <c r="GW673" s="17"/>
      <c r="GX673" s="17"/>
      <c r="GY673" s="17"/>
      <c r="GZ673" s="17"/>
      <c r="HA673" s="17"/>
      <c r="HB673" s="17"/>
      <c r="HC673" s="17"/>
      <c r="HD673" s="17"/>
      <c r="HE673" s="17"/>
      <c r="HF673" s="17"/>
      <c r="HG673" s="17"/>
      <c r="HH673" s="17"/>
      <c r="HI673" s="17"/>
      <c r="HJ673" s="17"/>
      <c r="HK673" s="17"/>
      <c r="HL673" s="17"/>
      <c r="HM673" s="17"/>
      <c r="HN673" s="17"/>
      <c r="HO673" s="17"/>
      <c r="HP673" s="17"/>
      <c r="HQ673" s="17"/>
      <c r="HR673" s="17"/>
      <c r="HS673" s="17"/>
      <c r="HT673" s="17"/>
      <c r="HU673" s="17"/>
      <c r="HV673" s="17"/>
      <c r="HW673" s="17"/>
      <c r="HX673" s="17"/>
      <c r="HY673" s="17"/>
      <c r="HZ673" s="17"/>
      <c r="IA673" s="17"/>
      <c r="IB673" s="17"/>
      <c r="IC673" s="17"/>
      <c r="ID673" s="17"/>
      <c r="IE673" s="17"/>
      <c r="IF673" s="17"/>
      <c r="IG673" s="17"/>
      <c r="IH673" s="17"/>
      <c r="II673" s="17"/>
      <c r="IJ673" s="17"/>
      <c r="IK673" s="17"/>
      <c r="IL673" s="17"/>
      <c r="IM673" s="17"/>
      <c r="IN673" s="17"/>
      <c r="IO673" s="17"/>
      <c r="IP673" s="17"/>
      <c r="IQ673" s="17"/>
      <c r="IR673" s="17"/>
      <c r="IS673" s="17"/>
      <c r="IT673" s="17"/>
    </row>
    <row r="674" spans="5:254" ht="15">
      <c r="E674" s="5"/>
      <c r="F674" s="13"/>
      <c r="G674" s="13"/>
      <c r="H674" s="13"/>
      <c r="I674" s="13"/>
      <c r="J674" s="13"/>
      <c r="K674" s="4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/>
      <c r="W674"/>
      <c r="X674"/>
      <c r="Y674"/>
      <c r="Z674" s="84"/>
      <c r="AA674"/>
      <c r="AB674"/>
      <c r="AC674"/>
      <c r="AD674"/>
      <c r="AE674"/>
      <c r="AF674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  <c r="AY674" s="17"/>
      <c r="AZ674" s="17"/>
      <c r="BA674" s="17"/>
      <c r="BB674" s="17"/>
      <c r="BC674" s="17"/>
      <c r="BD674" s="17"/>
      <c r="BE674" s="17"/>
      <c r="BF674" s="17"/>
      <c r="BG674" s="17"/>
      <c r="BH674" s="17"/>
      <c r="BI674" s="17"/>
      <c r="BJ674" s="17"/>
      <c r="BK674" s="17"/>
      <c r="BL674" s="17"/>
      <c r="BM674" s="17"/>
      <c r="BN674" s="17"/>
      <c r="BO674" s="17"/>
      <c r="BP674" s="17"/>
      <c r="BQ674" s="17"/>
      <c r="BR674" s="17"/>
      <c r="BS674" s="17"/>
      <c r="BT674" s="17"/>
      <c r="BU674" s="17"/>
      <c r="BV674" s="17"/>
      <c r="BW674" s="17"/>
      <c r="BX674" s="17"/>
      <c r="BY674" s="17"/>
      <c r="BZ674" s="17"/>
      <c r="CA674" s="17"/>
      <c r="CB674" s="17"/>
      <c r="CC674" s="17"/>
      <c r="CD674" s="17"/>
      <c r="CE674" s="17"/>
      <c r="CF674" s="17"/>
      <c r="CG674" s="17"/>
      <c r="CH674" s="17"/>
      <c r="CI674" s="17"/>
      <c r="CJ674" s="17"/>
      <c r="CK674" s="17"/>
      <c r="CL674" s="17"/>
      <c r="CM674" s="17"/>
      <c r="CN674" s="17"/>
      <c r="CO674" s="17"/>
      <c r="CP674" s="17"/>
      <c r="CQ674" s="17"/>
      <c r="CR674" s="17"/>
      <c r="CS674" s="17"/>
      <c r="CT674" s="17"/>
      <c r="CU674" s="17"/>
      <c r="CV674" s="17"/>
      <c r="CW674" s="17"/>
      <c r="CX674" s="17"/>
      <c r="CY674" s="17"/>
      <c r="CZ674" s="17"/>
      <c r="DA674" s="17"/>
      <c r="DB674" s="17"/>
      <c r="DC674" s="17"/>
      <c r="DD674" s="17"/>
      <c r="DE674" s="17"/>
      <c r="DF674" s="17"/>
      <c r="DG674" s="17"/>
      <c r="DH674" s="17"/>
      <c r="DI674" s="17"/>
      <c r="DJ674" s="17"/>
      <c r="DK674" s="17"/>
      <c r="DL674" s="17"/>
      <c r="DM674" s="17"/>
      <c r="DN674" s="17"/>
      <c r="DO674" s="17"/>
      <c r="DP674" s="17"/>
      <c r="DQ674" s="17"/>
      <c r="DR674" s="17"/>
      <c r="DS674" s="17"/>
      <c r="DT674" s="17"/>
      <c r="DU674" s="17"/>
      <c r="DV674" s="17"/>
      <c r="DW674" s="17"/>
      <c r="DX674" s="17"/>
      <c r="DY674" s="17"/>
      <c r="DZ674" s="17"/>
      <c r="EA674" s="17"/>
      <c r="EB674" s="17"/>
      <c r="EC674" s="17"/>
      <c r="ED674" s="17"/>
      <c r="EE674" s="17"/>
      <c r="EF674" s="17"/>
      <c r="EG674" s="17"/>
      <c r="EH674" s="17"/>
      <c r="EI674" s="17"/>
      <c r="EJ674" s="17"/>
      <c r="EK674" s="17"/>
      <c r="EL674" s="17"/>
      <c r="EM674" s="17"/>
      <c r="EN674" s="17"/>
      <c r="EO674" s="17"/>
      <c r="EP674" s="17"/>
      <c r="EQ674" s="17"/>
      <c r="ER674" s="17"/>
      <c r="ES674" s="17"/>
      <c r="ET674" s="17"/>
      <c r="EU674" s="17"/>
      <c r="EV674" s="17"/>
      <c r="EW674" s="17"/>
      <c r="EX674" s="17"/>
      <c r="EY674" s="17"/>
      <c r="EZ674" s="17"/>
      <c r="FA674" s="17"/>
      <c r="FB674" s="17"/>
      <c r="FC674" s="17"/>
      <c r="FD674" s="17"/>
      <c r="FE674" s="17"/>
      <c r="FF674" s="17"/>
      <c r="FG674" s="17"/>
      <c r="FH674" s="17"/>
      <c r="FI674" s="17"/>
      <c r="FJ674" s="17"/>
      <c r="FK674" s="17"/>
      <c r="FL674" s="17"/>
      <c r="FM674" s="17"/>
      <c r="FN674" s="17"/>
      <c r="FO674" s="17"/>
      <c r="FP674" s="17"/>
      <c r="FQ674" s="17"/>
      <c r="FR674" s="17"/>
      <c r="FS674" s="17"/>
      <c r="FT674" s="17"/>
      <c r="FU674" s="17"/>
      <c r="FV674" s="17"/>
      <c r="FW674" s="17"/>
      <c r="FX674" s="17"/>
      <c r="FY674" s="17"/>
      <c r="FZ674" s="17"/>
      <c r="GA674" s="17"/>
      <c r="GB674" s="17"/>
      <c r="GC674" s="17"/>
      <c r="GD674" s="17"/>
      <c r="GE674" s="17"/>
      <c r="GF674" s="17"/>
      <c r="GG674" s="17"/>
      <c r="GH674" s="17"/>
      <c r="GI674" s="17"/>
      <c r="GJ674" s="17"/>
      <c r="GK674" s="17"/>
      <c r="GL674" s="17"/>
      <c r="GM674" s="17"/>
      <c r="GN674" s="17"/>
      <c r="GO674" s="17"/>
      <c r="GP674" s="17"/>
      <c r="GQ674" s="17"/>
      <c r="GR674" s="17"/>
      <c r="GS674" s="17"/>
      <c r="GT674" s="17"/>
      <c r="GU674" s="17"/>
      <c r="GV674" s="17"/>
      <c r="GW674" s="17"/>
      <c r="GX674" s="17"/>
      <c r="GY674" s="17"/>
      <c r="GZ674" s="17"/>
      <c r="HA674" s="17"/>
      <c r="HB674" s="17"/>
      <c r="HC674" s="17"/>
      <c r="HD674" s="17"/>
      <c r="HE674" s="17"/>
      <c r="HF674" s="17"/>
      <c r="HG674" s="17"/>
      <c r="HH674" s="17"/>
      <c r="HI674" s="17"/>
      <c r="HJ674" s="17"/>
      <c r="HK674" s="17"/>
      <c r="HL674" s="17"/>
      <c r="HM674" s="17"/>
      <c r="HN674" s="17"/>
      <c r="HO674" s="17"/>
      <c r="HP674" s="17"/>
      <c r="HQ674" s="17"/>
      <c r="HR674" s="17"/>
      <c r="HS674" s="17"/>
      <c r="HT674" s="17"/>
      <c r="HU674" s="17"/>
      <c r="HV674" s="17"/>
      <c r="HW674" s="17"/>
      <c r="HX674" s="17"/>
      <c r="HY674" s="17"/>
      <c r="HZ674" s="17"/>
      <c r="IA674" s="17"/>
      <c r="IB674" s="17"/>
      <c r="IC674" s="17"/>
      <c r="ID674" s="17"/>
      <c r="IE674" s="17"/>
      <c r="IF674" s="17"/>
      <c r="IG674" s="17"/>
      <c r="IH674" s="17"/>
      <c r="II674" s="17"/>
      <c r="IJ674" s="17"/>
      <c r="IK674" s="17"/>
      <c r="IL674" s="17"/>
      <c r="IM674" s="17"/>
      <c r="IN674" s="17"/>
      <c r="IO674" s="17"/>
      <c r="IP674" s="17"/>
      <c r="IQ674" s="17"/>
      <c r="IR674" s="17"/>
      <c r="IS674" s="17"/>
      <c r="IT674" s="17"/>
    </row>
    <row r="675" spans="5:254" ht="15">
      <c r="E675" s="5"/>
      <c r="F675" s="13"/>
      <c r="G675" s="13"/>
      <c r="H675" s="13"/>
      <c r="I675" s="13"/>
      <c r="J675" s="13"/>
      <c r="K675" s="4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/>
      <c r="W675"/>
      <c r="X675"/>
      <c r="Y675"/>
      <c r="Z675" s="84"/>
      <c r="AA675"/>
      <c r="AB675"/>
      <c r="AC675"/>
      <c r="AD675"/>
      <c r="AE675"/>
      <c r="AF675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  <c r="AY675" s="17"/>
      <c r="AZ675" s="17"/>
      <c r="BA675" s="17"/>
      <c r="BB675" s="17"/>
      <c r="BC675" s="17"/>
      <c r="BD675" s="17"/>
      <c r="BE675" s="17"/>
      <c r="BF675" s="17"/>
      <c r="BG675" s="17"/>
      <c r="BH675" s="17"/>
      <c r="BI675" s="17"/>
      <c r="BJ675" s="17"/>
      <c r="BK675" s="17"/>
      <c r="BL675" s="17"/>
      <c r="BM675" s="17"/>
      <c r="BN675" s="17"/>
      <c r="BO675" s="17"/>
      <c r="BP675" s="17"/>
      <c r="BQ675" s="17"/>
      <c r="BR675" s="17"/>
      <c r="BS675" s="17"/>
      <c r="BT675" s="17"/>
      <c r="BU675" s="17"/>
      <c r="BV675" s="17"/>
      <c r="BW675" s="17"/>
      <c r="BX675" s="17"/>
      <c r="BY675" s="17"/>
      <c r="BZ675" s="17"/>
      <c r="CA675" s="17"/>
      <c r="CB675" s="17"/>
      <c r="CC675" s="17"/>
      <c r="CD675" s="17"/>
      <c r="CE675" s="17"/>
      <c r="CF675" s="17"/>
      <c r="CG675" s="17"/>
      <c r="CH675" s="17"/>
      <c r="CI675" s="17"/>
      <c r="CJ675" s="17"/>
      <c r="CK675" s="17"/>
      <c r="CL675" s="17"/>
      <c r="CM675" s="17"/>
      <c r="CN675" s="17"/>
      <c r="CO675" s="17"/>
      <c r="CP675" s="17"/>
      <c r="CQ675" s="17"/>
      <c r="CR675" s="17"/>
      <c r="CS675" s="17"/>
      <c r="CT675" s="17"/>
      <c r="CU675" s="17"/>
      <c r="CV675" s="17"/>
      <c r="CW675" s="17"/>
      <c r="CX675" s="17"/>
      <c r="CY675" s="17"/>
      <c r="CZ675" s="17"/>
      <c r="DA675" s="17"/>
      <c r="DB675" s="17"/>
      <c r="DC675" s="17"/>
      <c r="DD675" s="17"/>
      <c r="DE675" s="17"/>
      <c r="DF675" s="17"/>
      <c r="DG675" s="17"/>
      <c r="DH675" s="17"/>
      <c r="DI675" s="17"/>
      <c r="DJ675" s="17"/>
      <c r="DK675" s="17"/>
      <c r="DL675" s="17"/>
      <c r="DM675" s="17"/>
      <c r="DN675" s="17"/>
      <c r="DO675" s="17"/>
      <c r="DP675" s="17"/>
      <c r="DQ675" s="17"/>
      <c r="DR675" s="17"/>
      <c r="DS675" s="17"/>
      <c r="DT675" s="17"/>
      <c r="DU675" s="17"/>
      <c r="DV675" s="17"/>
      <c r="DW675" s="17"/>
      <c r="DX675" s="17"/>
      <c r="DY675" s="17"/>
      <c r="DZ675" s="17"/>
      <c r="EA675" s="17"/>
      <c r="EB675" s="17"/>
      <c r="EC675" s="17"/>
      <c r="ED675" s="17"/>
      <c r="EE675" s="17"/>
      <c r="EF675" s="17"/>
      <c r="EG675" s="17"/>
      <c r="EH675" s="17"/>
      <c r="EI675" s="17"/>
      <c r="EJ675" s="17"/>
      <c r="EK675" s="17"/>
      <c r="EL675" s="17"/>
      <c r="EM675" s="17"/>
      <c r="EN675" s="17"/>
      <c r="EO675" s="17"/>
      <c r="EP675" s="17"/>
      <c r="EQ675" s="17"/>
      <c r="ER675" s="17"/>
      <c r="ES675" s="17"/>
      <c r="ET675" s="17"/>
      <c r="EU675" s="17"/>
      <c r="EV675" s="17"/>
      <c r="EW675" s="17"/>
      <c r="EX675" s="17"/>
      <c r="EY675" s="17"/>
      <c r="EZ675" s="17"/>
      <c r="FA675" s="17"/>
      <c r="FB675" s="17"/>
      <c r="FC675" s="17"/>
      <c r="FD675" s="17"/>
      <c r="FE675" s="17"/>
      <c r="FF675" s="17"/>
      <c r="FG675" s="17"/>
      <c r="FH675" s="17"/>
      <c r="FI675" s="17"/>
      <c r="FJ675" s="17"/>
      <c r="FK675" s="17"/>
      <c r="FL675" s="17"/>
      <c r="FM675" s="17"/>
      <c r="FN675" s="17"/>
      <c r="FO675" s="17"/>
      <c r="FP675" s="17"/>
      <c r="FQ675" s="17"/>
      <c r="FR675" s="17"/>
      <c r="FS675" s="17"/>
      <c r="FT675" s="17"/>
      <c r="FU675" s="17"/>
      <c r="FV675" s="17"/>
      <c r="FW675" s="17"/>
      <c r="FX675" s="17"/>
      <c r="FY675" s="17"/>
      <c r="FZ675" s="17"/>
      <c r="GA675" s="17"/>
      <c r="GB675" s="17"/>
      <c r="GC675" s="17"/>
      <c r="GD675" s="17"/>
      <c r="GE675" s="17"/>
      <c r="GF675" s="17"/>
      <c r="GG675" s="17"/>
      <c r="GH675" s="17"/>
      <c r="GI675" s="17"/>
      <c r="GJ675" s="17"/>
      <c r="GK675" s="17"/>
      <c r="GL675" s="17"/>
      <c r="GM675" s="17"/>
      <c r="GN675" s="17"/>
      <c r="GO675" s="17"/>
      <c r="GP675" s="17"/>
      <c r="GQ675" s="17"/>
      <c r="GR675" s="17"/>
      <c r="GS675" s="17"/>
      <c r="GT675" s="17"/>
      <c r="GU675" s="17"/>
      <c r="GV675" s="17"/>
      <c r="GW675" s="17"/>
      <c r="GX675" s="17"/>
      <c r="GY675" s="17"/>
      <c r="GZ675" s="17"/>
      <c r="HA675" s="17"/>
      <c r="HB675" s="17"/>
      <c r="HC675" s="17"/>
      <c r="HD675" s="17"/>
      <c r="HE675" s="17"/>
      <c r="HF675" s="17"/>
      <c r="HG675" s="17"/>
      <c r="HH675" s="17"/>
      <c r="HI675" s="17"/>
      <c r="HJ675" s="17"/>
      <c r="HK675" s="17"/>
      <c r="HL675" s="17"/>
      <c r="HM675" s="17"/>
      <c r="HN675" s="17"/>
      <c r="HO675" s="17"/>
      <c r="HP675" s="17"/>
      <c r="HQ675" s="17"/>
      <c r="HR675" s="17"/>
      <c r="HS675" s="17"/>
      <c r="HT675" s="17"/>
      <c r="HU675" s="17"/>
      <c r="HV675" s="17"/>
      <c r="HW675" s="17"/>
      <c r="HX675" s="17"/>
      <c r="HY675" s="17"/>
      <c r="HZ675" s="17"/>
      <c r="IA675" s="17"/>
      <c r="IB675" s="17"/>
      <c r="IC675" s="17"/>
      <c r="ID675" s="17"/>
      <c r="IE675" s="17"/>
      <c r="IF675" s="17"/>
      <c r="IG675" s="17"/>
      <c r="IH675" s="17"/>
      <c r="II675" s="17"/>
      <c r="IJ675" s="17"/>
      <c r="IK675" s="17"/>
      <c r="IL675" s="17"/>
      <c r="IM675" s="17"/>
      <c r="IN675" s="17"/>
      <c r="IO675" s="17"/>
      <c r="IP675" s="17"/>
      <c r="IQ675" s="17"/>
      <c r="IR675" s="17"/>
      <c r="IS675" s="17"/>
      <c r="IT675" s="17"/>
    </row>
    <row r="676" spans="5:254" ht="15">
      <c r="E676" s="5"/>
      <c r="F676" s="13"/>
      <c r="G676" s="13"/>
      <c r="H676" s="13"/>
      <c r="I676" s="13"/>
      <c r="J676" s="13"/>
      <c r="K676" s="4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/>
      <c r="W676"/>
      <c r="X676"/>
      <c r="Y676"/>
      <c r="Z676" s="84"/>
      <c r="AA676"/>
      <c r="AB676"/>
      <c r="AC676"/>
      <c r="AD676"/>
      <c r="AE676"/>
      <c r="AF676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  <c r="AY676" s="17"/>
      <c r="AZ676" s="17"/>
      <c r="BA676" s="17"/>
      <c r="BB676" s="17"/>
      <c r="BC676" s="17"/>
      <c r="BD676" s="17"/>
      <c r="BE676" s="17"/>
      <c r="BF676" s="17"/>
      <c r="BG676" s="17"/>
      <c r="BH676" s="17"/>
      <c r="BI676" s="17"/>
      <c r="BJ676" s="17"/>
      <c r="BK676" s="17"/>
      <c r="BL676" s="17"/>
      <c r="BM676" s="17"/>
      <c r="BN676" s="17"/>
      <c r="BO676" s="17"/>
      <c r="BP676" s="17"/>
      <c r="BQ676" s="17"/>
      <c r="BR676" s="17"/>
      <c r="BS676" s="17"/>
      <c r="BT676" s="17"/>
      <c r="BU676" s="17"/>
      <c r="BV676" s="17"/>
      <c r="BW676" s="17"/>
      <c r="BX676" s="17"/>
      <c r="BY676" s="17"/>
      <c r="BZ676" s="17"/>
      <c r="CA676" s="17"/>
      <c r="CB676" s="17"/>
      <c r="CC676" s="17"/>
      <c r="CD676" s="17"/>
      <c r="CE676" s="17"/>
      <c r="CF676" s="17"/>
      <c r="CG676" s="17"/>
      <c r="CH676" s="17"/>
      <c r="CI676" s="17"/>
      <c r="CJ676" s="17"/>
      <c r="CK676" s="17"/>
      <c r="CL676" s="17"/>
      <c r="CM676" s="17"/>
      <c r="CN676" s="17"/>
      <c r="CO676" s="17"/>
      <c r="CP676" s="17"/>
      <c r="CQ676" s="17"/>
      <c r="CR676" s="17"/>
      <c r="CS676" s="17"/>
      <c r="CT676" s="17"/>
      <c r="CU676" s="17"/>
      <c r="CV676" s="17"/>
      <c r="CW676" s="17"/>
      <c r="CX676" s="17"/>
      <c r="CY676" s="17"/>
      <c r="CZ676" s="17"/>
      <c r="DA676" s="17"/>
      <c r="DB676" s="17"/>
      <c r="DC676" s="17"/>
      <c r="DD676" s="17"/>
      <c r="DE676" s="17"/>
      <c r="DF676" s="17"/>
      <c r="DG676" s="17"/>
      <c r="DH676" s="17"/>
      <c r="DI676" s="17"/>
      <c r="DJ676" s="17"/>
      <c r="DK676" s="17"/>
      <c r="DL676" s="17"/>
      <c r="DM676" s="17"/>
      <c r="DN676" s="17"/>
      <c r="DO676" s="17"/>
      <c r="DP676" s="17"/>
      <c r="DQ676" s="17"/>
      <c r="DR676" s="17"/>
      <c r="DS676" s="17"/>
      <c r="DT676" s="17"/>
      <c r="DU676" s="17"/>
      <c r="DV676" s="17"/>
      <c r="DW676" s="17"/>
      <c r="DX676" s="17"/>
      <c r="DY676" s="17"/>
      <c r="DZ676" s="17"/>
      <c r="EA676" s="17"/>
      <c r="EB676" s="17"/>
      <c r="EC676" s="17"/>
      <c r="ED676" s="17"/>
      <c r="EE676" s="17"/>
      <c r="EF676" s="17"/>
      <c r="EG676" s="17"/>
      <c r="EH676" s="17"/>
      <c r="EI676" s="17"/>
      <c r="EJ676" s="17"/>
      <c r="EK676" s="17"/>
      <c r="EL676" s="17"/>
      <c r="EM676" s="17"/>
      <c r="EN676" s="17"/>
      <c r="EO676" s="17"/>
      <c r="EP676" s="17"/>
      <c r="EQ676" s="17"/>
      <c r="ER676" s="17"/>
      <c r="ES676" s="17"/>
      <c r="ET676" s="17"/>
      <c r="EU676" s="17"/>
      <c r="EV676" s="17"/>
      <c r="EW676" s="17"/>
      <c r="EX676" s="17"/>
      <c r="EY676" s="17"/>
      <c r="EZ676" s="17"/>
      <c r="FA676" s="17"/>
      <c r="FB676" s="17"/>
      <c r="FC676" s="17"/>
      <c r="FD676" s="17"/>
      <c r="FE676" s="17"/>
      <c r="FF676" s="17"/>
      <c r="FG676" s="17"/>
      <c r="FH676" s="17"/>
      <c r="FI676" s="17"/>
      <c r="FJ676" s="17"/>
      <c r="FK676" s="17"/>
      <c r="FL676" s="17"/>
      <c r="FM676" s="17"/>
      <c r="FN676" s="17"/>
      <c r="FO676" s="17"/>
      <c r="FP676" s="17"/>
      <c r="FQ676" s="17"/>
      <c r="FR676" s="17"/>
      <c r="FS676" s="17"/>
      <c r="FT676" s="17"/>
      <c r="FU676" s="17"/>
      <c r="FV676" s="17"/>
      <c r="FW676" s="17"/>
      <c r="FX676" s="17"/>
      <c r="FY676" s="17"/>
      <c r="FZ676" s="17"/>
      <c r="GA676" s="17"/>
      <c r="GB676" s="17"/>
      <c r="GC676" s="17"/>
      <c r="GD676" s="17"/>
      <c r="GE676" s="17"/>
      <c r="GF676" s="17"/>
      <c r="GG676" s="17"/>
      <c r="GH676" s="17"/>
      <c r="GI676" s="17"/>
      <c r="GJ676" s="17"/>
      <c r="GK676" s="17"/>
      <c r="GL676" s="17"/>
      <c r="GM676" s="17"/>
      <c r="GN676" s="17"/>
      <c r="GO676" s="17"/>
      <c r="GP676" s="17"/>
      <c r="GQ676" s="17"/>
      <c r="GR676" s="17"/>
      <c r="GS676" s="17"/>
      <c r="GT676" s="17"/>
      <c r="GU676" s="17"/>
      <c r="GV676" s="17"/>
      <c r="GW676" s="17"/>
      <c r="GX676" s="17"/>
      <c r="GY676" s="17"/>
      <c r="GZ676" s="17"/>
      <c r="HA676" s="17"/>
      <c r="HB676" s="17"/>
      <c r="HC676" s="17"/>
      <c r="HD676" s="17"/>
      <c r="HE676" s="17"/>
      <c r="HF676" s="17"/>
      <c r="HG676" s="17"/>
      <c r="HH676" s="17"/>
      <c r="HI676" s="17"/>
      <c r="HJ676" s="17"/>
      <c r="HK676" s="17"/>
      <c r="HL676" s="17"/>
      <c r="HM676" s="17"/>
      <c r="HN676" s="17"/>
      <c r="HO676" s="17"/>
      <c r="HP676" s="17"/>
      <c r="HQ676" s="17"/>
      <c r="HR676" s="17"/>
      <c r="HS676" s="17"/>
      <c r="HT676" s="17"/>
      <c r="HU676" s="17"/>
      <c r="HV676" s="17"/>
      <c r="HW676" s="17"/>
      <c r="HX676" s="17"/>
      <c r="HY676" s="17"/>
      <c r="HZ676" s="17"/>
      <c r="IA676" s="17"/>
      <c r="IB676" s="17"/>
      <c r="IC676" s="17"/>
      <c r="ID676" s="17"/>
      <c r="IE676" s="17"/>
      <c r="IF676" s="17"/>
      <c r="IG676" s="17"/>
      <c r="IH676" s="17"/>
      <c r="II676" s="17"/>
      <c r="IJ676" s="17"/>
      <c r="IK676" s="17"/>
      <c r="IL676" s="17"/>
      <c r="IM676" s="17"/>
      <c r="IN676" s="17"/>
      <c r="IO676" s="17"/>
      <c r="IP676" s="17"/>
      <c r="IQ676" s="17"/>
      <c r="IR676" s="17"/>
      <c r="IS676" s="17"/>
      <c r="IT676" s="17"/>
    </row>
    <row r="677" spans="5:254" ht="15">
      <c r="E677" s="5"/>
      <c r="F677" s="13"/>
      <c r="G677" s="13"/>
      <c r="H677" s="13"/>
      <c r="I677" s="13"/>
      <c r="J677" s="13"/>
      <c r="K677" s="4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/>
      <c r="W677"/>
      <c r="X677"/>
      <c r="Y677"/>
      <c r="Z677" s="84"/>
      <c r="AA677"/>
      <c r="AB677"/>
      <c r="AC677"/>
      <c r="AD677"/>
      <c r="AE677"/>
      <c r="AF67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  <c r="AY677" s="17"/>
      <c r="AZ677" s="17"/>
      <c r="BA677" s="17"/>
      <c r="BB677" s="17"/>
      <c r="BC677" s="17"/>
      <c r="BD677" s="17"/>
      <c r="BE677" s="17"/>
      <c r="BF677" s="17"/>
      <c r="BG677" s="17"/>
      <c r="BH677" s="17"/>
      <c r="BI677" s="17"/>
      <c r="BJ677" s="17"/>
      <c r="BK677" s="17"/>
      <c r="BL677" s="17"/>
      <c r="BM677" s="17"/>
      <c r="BN677" s="17"/>
      <c r="BO677" s="17"/>
      <c r="BP677" s="17"/>
      <c r="BQ677" s="17"/>
      <c r="BR677" s="17"/>
      <c r="BS677" s="17"/>
      <c r="BT677" s="17"/>
      <c r="BU677" s="17"/>
      <c r="BV677" s="17"/>
      <c r="BW677" s="17"/>
      <c r="BX677" s="17"/>
      <c r="BY677" s="17"/>
      <c r="BZ677" s="17"/>
      <c r="CA677" s="17"/>
      <c r="CB677" s="17"/>
      <c r="CC677" s="17"/>
      <c r="CD677" s="17"/>
      <c r="CE677" s="17"/>
      <c r="CF677" s="17"/>
      <c r="CG677" s="17"/>
      <c r="CH677" s="17"/>
      <c r="CI677" s="17"/>
      <c r="CJ677" s="17"/>
      <c r="CK677" s="17"/>
      <c r="CL677" s="17"/>
      <c r="CM677" s="17"/>
      <c r="CN677" s="17"/>
      <c r="CO677" s="17"/>
      <c r="CP677" s="17"/>
      <c r="CQ677" s="17"/>
      <c r="CR677" s="17"/>
      <c r="CS677" s="17"/>
      <c r="CT677" s="17"/>
      <c r="CU677" s="17"/>
      <c r="CV677" s="17"/>
      <c r="CW677" s="17"/>
      <c r="CX677" s="17"/>
      <c r="CY677" s="17"/>
      <c r="CZ677" s="17"/>
      <c r="DA677" s="17"/>
      <c r="DB677" s="17"/>
      <c r="DC677" s="17"/>
      <c r="DD677" s="17"/>
      <c r="DE677" s="17"/>
      <c r="DF677" s="17"/>
      <c r="DG677" s="17"/>
      <c r="DH677" s="17"/>
      <c r="DI677" s="17"/>
      <c r="DJ677" s="17"/>
      <c r="DK677" s="17"/>
      <c r="DL677" s="17"/>
      <c r="DM677" s="17"/>
      <c r="DN677" s="17"/>
      <c r="DO677" s="17"/>
      <c r="DP677" s="17"/>
      <c r="DQ677" s="17"/>
      <c r="DR677" s="17"/>
      <c r="DS677" s="17"/>
      <c r="DT677" s="17"/>
      <c r="DU677" s="17"/>
      <c r="DV677" s="17"/>
      <c r="DW677" s="17"/>
      <c r="DX677" s="17"/>
      <c r="DY677" s="17"/>
      <c r="DZ677" s="17"/>
      <c r="EA677" s="17"/>
      <c r="EB677" s="17"/>
      <c r="EC677" s="17"/>
      <c r="ED677" s="17"/>
      <c r="EE677" s="17"/>
      <c r="EF677" s="17"/>
      <c r="EG677" s="17"/>
      <c r="EH677" s="17"/>
      <c r="EI677" s="17"/>
      <c r="EJ677" s="17"/>
      <c r="EK677" s="17"/>
      <c r="EL677" s="17"/>
      <c r="EM677" s="17"/>
      <c r="EN677" s="17"/>
      <c r="EO677" s="17"/>
      <c r="EP677" s="17"/>
      <c r="EQ677" s="17"/>
      <c r="ER677" s="17"/>
      <c r="ES677" s="17"/>
      <c r="ET677" s="17"/>
      <c r="EU677" s="17"/>
      <c r="EV677" s="17"/>
      <c r="EW677" s="17"/>
      <c r="EX677" s="17"/>
      <c r="EY677" s="17"/>
      <c r="EZ677" s="17"/>
      <c r="FA677" s="17"/>
      <c r="FB677" s="17"/>
      <c r="FC677" s="17"/>
      <c r="FD677" s="17"/>
      <c r="FE677" s="17"/>
      <c r="FF677" s="17"/>
      <c r="FG677" s="17"/>
      <c r="FH677" s="17"/>
      <c r="FI677" s="17"/>
      <c r="FJ677" s="17"/>
      <c r="FK677" s="17"/>
      <c r="FL677" s="17"/>
      <c r="FM677" s="17"/>
      <c r="FN677" s="17"/>
      <c r="FO677" s="17"/>
      <c r="FP677" s="17"/>
      <c r="FQ677" s="17"/>
      <c r="FR677" s="17"/>
      <c r="FS677" s="17"/>
      <c r="FT677" s="17"/>
      <c r="FU677" s="17"/>
      <c r="FV677" s="17"/>
      <c r="FW677" s="17"/>
      <c r="FX677" s="17"/>
      <c r="FY677" s="17"/>
      <c r="FZ677" s="17"/>
      <c r="GA677" s="17"/>
      <c r="GB677" s="17"/>
      <c r="GC677" s="17"/>
      <c r="GD677" s="17"/>
      <c r="GE677" s="17"/>
      <c r="GF677" s="17"/>
      <c r="GG677" s="17"/>
      <c r="GH677" s="17"/>
      <c r="GI677" s="17"/>
      <c r="GJ677" s="17"/>
      <c r="GK677" s="17"/>
      <c r="GL677" s="17"/>
      <c r="GM677" s="17"/>
      <c r="GN677" s="17"/>
      <c r="GO677" s="17"/>
      <c r="GP677" s="17"/>
      <c r="GQ677" s="17"/>
      <c r="GR677" s="17"/>
      <c r="GS677" s="17"/>
      <c r="GT677" s="17"/>
      <c r="GU677" s="17"/>
      <c r="GV677" s="17"/>
      <c r="GW677" s="17"/>
      <c r="GX677" s="17"/>
      <c r="GY677" s="17"/>
      <c r="GZ677" s="17"/>
      <c r="HA677" s="17"/>
      <c r="HB677" s="17"/>
      <c r="HC677" s="17"/>
      <c r="HD677" s="17"/>
      <c r="HE677" s="17"/>
      <c r="HF677" s="17"/>
      <c r="HG677" s="17"/>
      <c r="HH677" s="17"/>
      <c r="HI677" s="17"/>
      <c r="HJ677" s="17"/>
      <c r="HK677" s="17"/>
      <c r="HL677" s="17"/>
      <c r="HM677" s="17"/>
      <c r="HN677" s="17"/>
      <c r="HO677" s="17"/>
      <c r="HP677" s="17"/>
      <c r="HQ677" s="17"/>
      <c r="HR677" s="17"/>
      <c r="HS677" s="17"/>
      <c r="HT677" s="17"/>
      <c r="HU677" s="17"/>
      <c r="HV677" s="17"/>
      <c r="HW677" s="17"/>
      <c r="HX677" s="17"/>
      <c r="HY677" s="17"/>
      <c r="HZ677" s="17"/>
      <c r="IA677" s="17"/>
      <c r="IB677" s="17"/>
      <c r="IC677" s="17"/>
      <c r="ID677" s="17"/>
      <c r="IE677" s="17"/>
      <c r="IF677" s="17"/>
      <c r="IG677" s="17"/>
      <c r="IH677" s="17"/>
      <c r="II677" s="17"/>
      <c r="IJ677" s="17"/>
      <c r="IK677" s="17"/>
      <c r="IL677" s="17"/>
      <c r="IM677" s="17"/>
      <c r="IN677" s="17"/>
      <c r="IO677" s="17"/>
      <c r="IP677" s="17"/>
      <c r="IQ677" s="17"/>
      <c r="IR677" s="17"/>
      <c r="IS677" s="17"/>
      <c r="IT677" s="17"/>
    </row>
    <row r="678" spans="5:254" ht="15">
      <c r="E678" s="5"/>
      <c r="F678" s="13"/>
      <c r="G678" s="13"/>
      <c r="H678" s="13"/>
      <c r="I678" s="13"/>
      <c r="J678" s="13"/>
      <c r="K678" s="4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/>
      <c r="W678"/>
      <c r="X678"/>
      <c r="Y678"/>
      <c r="Z678" s="84"/>
      <c r="AA678"/>
      <c r="AB678"/>
      <c r="AC678"/>
      <c r="AD678"/>
      <c r="AE678"/>
      <c r="AF678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  <c r="AY678" s="17"/>
      <c r="AZ678" s="17"/>
      <c r="BA678" s="17"/>
      <c r="BB678" s="17"/>
      <c r="BC678" s="17"/>
      <c r="BD678" s="17"/>
      <c r="BE678" s="17"/>
      <c r="BF678" s="17"/>
      <c r="BG678" s="17"/>
      <c r="BH678" s="17"/>
      <c r="BI678" s="17"/>
      <c r="BJ678" s="17"/>
      <c r="BK678" s="17"/>
      <c r="BL678" s="17"/>
      <c r="BM678" s="17"/>
      <c r="BN678" s="17"/>
      <c r="BO678" s="17"/>
      <c r="BP678" s="17"/>
      <c r="BQ678" s="17"/>
      <c r="BR678" s="17"/>
      <c r="BS678" s="17"/>
      <c r="BT678" s="17"/>
      <c r="BU678" s="17"/>
      <c r="BV678" s="17"/>
      <c r="BW678" s="17"/>
      <c r="BX678" s="17"/>
      <c r="BY678" s="17"/>
      <c r="BZ678" s="17"/>
      <c r="CA678" s="17"/>
      <c r="CB678" s="17"/>
      <c r="CC678" s="17"/>
      <c r="CD678" s="17"/>
      <c r="CE678" s="17"/>
      <c r="CF678" s="17"/>
      <c r="CG678" s="17"/>
      <c r="CH678" s="17"/>
      <c r="CI678" s="17"/>
      <c r="CJ678" s="17"/>
      <c r="CK678" s="17"/>
      <c r="CL678" s="17"/>
      <c r="CM678" s="17"/>
      <c r="CN678" s="17"/>
      <c r="CO678" s="17"/>
      <c r="CP678" s="17"/>
      <c r="CQ678" s="17"/>
      <c r="CR678" s="17"/>
      <c r="CS678" s="17"/>
      <c r="CT678" s="17"/>
      <c r="CU678" s="17"/>
      <c r="CV678" s="17"/>
      <c r="CW678" s="17"/>
      <c r="CX678" s="17"/>
      <c r="CY678" s="17"/>
      <c r="CZ678" s="17"/>
      <c r="DA678" s="17"/>
      <c r="DB678" s="17"/>
      <c r="DC678" s="17"/>
      <c r="DD678" s="17"/>
      <c r="DE678" s="17"/>
      <c r="DF678" s="17"/>
      <c r="DG678" s="17"/>
      <c r="DH678" s="17"/>
      <c r="DI678" s="17"/>
      <c r="DJ678" s="17"/>
      <c r="DK678" s="17"/>
      <c r="DL678" s="17"/>
      <c r="DM678" s="17"/>
      <c r="DN678" s="17"/>
      <c r="DO678" s="17"/>
      <c r="DP678" s="17"/>
      <c r="DQ678" s="17"/>
      <c r="DR678" s="17"/>
      <c r="DS678" s="17"/>
      <c r="DT678" s="17"/>
      <c r="DU678" s="17"/>
      <c r="DV678" s="17"/>
      <c r="DW678" s="17"/>
      <c r="DX678" s="17"/>
      <c r="DY678" s="17"/>
      <c r="DZ678" s="17"/>
      <c r="EA678" s="17"/>
      <c r="EB678" s="17"/>
      <c r="EC678" s="17"/>
      <c r="ED678" s="17"/>
      <c r="EE678" s="17"/>
      <c r="EF678" s="17"/>
      <c r="EG678" s="17"/>
      <c r="EH678" s="17"/>
      <c r="EI678" s="17"/>
      <c r="EJ678" s="17"/>
      <c r="EK678" s="17"/>
      <c r="EL678" s="17"/>
      <c r="EM678" s="17"/>
      <c r="EN678" s="17"/>
      <c r="EO678" s="17"/>
      <c r="EP678" s="17"/>
      <c r="EQ678" s="17"/>
      <c r="ER678" s="17"/>
      <c r="ES678" s="17"/>
      <c r="ET678" s="17"/>
      <c r="EU678" s="17"/>
      <c r="EV678" s="17"/>
      <c r="EW678" s="17"/>
      <c r="EX678" s="17"/>
      <c r="EY678" s="17"/>
      <c r="EZ678" s="17"/>
      <c r="FA678" s="17"/>
      <c r="FB678" s="17"/>
      <c r="FC678" s="17"/>
      <c r="FD678" s="17"/>
      <c r="FE678" s="17"/>
      <c r="FF678" s="17"/>
      <c r="FG678" s="17"/>
      <c r="FH678" s="17"/>
      <c r="FI678" s="17"/>
      <c r="FJ678" s="17"/>
      <c r="FK678" s="17"/>
      <c r="FL678" s="17"/>
      <c r="FM678" s="17"/>
      <c r="FN678" s="17"/>
      <c r="FO678" s="17"/>
      <c r="FP678" s="17"/>
      <c r="FQ678" s="17"/>
      <c r="FR678" s="17"/>
      <c r="FS678" s="17"/>
      <c r="FT678" s="17"/>
      <c r="FU678" s="17"/>
      <c r="FV678" s="17"/>
      <c r="FW678" s="17"/>
      <c r="FX678" s="17"/>
      <c r="FY678" s="17"/>
      <c r="FZ678" s="17"/>
      <c r="GA678" s="17"/>
      <c r="GB678" s="17"/>
      <c r="GC678" s="17"/>
      <c r="GD678" s="17"/>
      <c r="GE678" s="17"/>
      <c r="GF678" s="17"/>
      <c r="GG678" s="17"/>
      <c r="GH678" s="17"/>
      <c r="GI678" s="17"/>
      <c r="GJ678" s="17"/>
      <c r="GK678" s="17"/>
      <c r="GL678" s="17"/>
      <c r="GM678" s="17"/>
      <c r="GN678" s="17"/>
      <c r="GO678" s="17"/>
      <c r="GP678" s="17"/>
      <c r="GQ678" s="17"/>
      <c r="GR678" s="17"/>
      <c r="GS678" s="17"/>
      <c r="GT678" s="17"/>
      <c r="GU678" s="17"/>
      <c r="GV678" s="17"/>
      <c r="GW678" s="17"/>
      <c r="GX678" s="17"/>
      <c r="GY678" s="17"/>
      <c r="GZ678" s="17"/>
      <c r="HA678" s="17"/>
      <c r="HB678" s="17"/>
      <c r="HC678" s="17"/>
      <c r="HD678" s="17"/>
      <c r="HE678" s="17"/>
      <c r="HF678" s="17"/>
      <c r="HG678" s="17"/>
      <c r="HH678" s="17"/>
      <c r="HI678" s="17"/>
      <c r="HJ678" s="17"/>
      <c r="HK678" s="17"/>
      <c r="HL678" s="17"/>
      <c r="HM678" s="17"/>
      <c r="HN678" s="17"/>
      <c r="HO678" s="17"/>
      <c r="HP678" s="17"/>
      <c r="HQ678" s="17"/>
      <c r="HR678" s="17"/>
      <c r="HS678" s="17"/>
      <c r="HT678" s="17"/>
      <c r="HU678" s="17"/>
      <c r="HV678" s="17"/>
      <c r="HW678" s="17"/>
      <c r="HX678" s="17"/>
      <c r="HY678" s="17"/>
      <c r="HZ678" s="17"/>
      <c r="IA678" s="17"/>
      <c r="IB678" s="17"/>
      <c r="IC678" s="17"/>
      <c r="ID678" s="17"/>
      <c r="IE678" s="17"/>
      <c r="IF678" s="17"/>
      <c r="IG678" s="17"/>
      <c r="IH678" s="17"/>
      <c r="II678" s="17"/>
      <c r="IJ678" s="17"/>
      <c r="IK678" s="17"/>
      <c r="IL678" s="17"/>
      <c r="IM678" s="17"/>
      <c r="IN678" s="17"/>
      <c r="IO678" s="17"/>
      <c r="IP678" s="17"/>
      <c r="IQ678" s="17"/>
      <c r="IR678" s="17"/>
      <c r="IS678" s="17"/>
      <c r="IT678" s="17"/>
    </row>
    <row r="679" spans="5:254" ht="15">
      <c r="E679" s="5"/>
      <c r="F679" s="13"/>
      <c r="G679" s="13"/>
      <c r="H679" s="13"/>
      <c r="I679" s="13"/>
      <c r="J679" s="13"/>
      <c r="K679" s="4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/>
      <c r="W679"/>
      <c r="X679"/>
      <c r="Y679"/>
      <c r="Z679" s="84"/>
      <c r="AA679"/>
      <c r="AB679"/>
      <c r="AC679"/>
      <c r="AD679"/>
      <c r="AE679"/>
      <c r="AF679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  <c r="AY679" s="17"/>
      <c r="AZ679" s="17"/>
      <c r="BA679" s="17"/>
      <c r="BB679" s="17"/>
      <c r="BC679" s="17"/>
      <c r="BD679" s="17"/>
      <c r="BE679" s="17"/>
      <c r="BF679" s="17"/>
      <c r="BG679" s="17"/>
      <c r="BH679" s="17"/>
      <c r="BI679" s="17"/>
      <c r="BJ679" s="17"/>
      <c r="BK679" s="17"/>
      <c r="BL679" s="17"/>
      <c r="BM679" s="17"/>
      <c r="BN679" s="17"/>
      <c r="BO679" s="17"/>
      <c r="BP679" s="17"/>
      <c r="BQ679" s="17"/>
      <c r="BR679" s="17"/>
      <c r="BS679" s="17"/>
      <c r="BT679" s="17"/>
      <c r="BU679" s="17"/>
      <c r="BV679" s="17"/>
      <c r="BW679" s="17"/>
      <c r="BX679" s="17"/>
      <c r="BY679" s="17"/>
      <c r="BZ679" s="17"/>
      <c r="CA679" s="17"/>
      <c r="CB679" s="17"/>
      <c r="CC679" s="17"/>
      <c r="CD679" s="17"/>
      <c r="CE679" s="17"/>
      <c r="CF679" s="17"/>
      <c r="CG679" s="17"/>
      <c r="CH679" s="17"/>
      <c r="CI679" s="17"/>
      <c r="CJ679" s="17"/>
      <c r="CK679" s="17"/>
      <c r="CL679" s="17"/>
      <c r="CM679" s="17"/>
      <c r="CN679" s="17"/>
      <c r="CO679" s="17"/>
      <c r="CP679" s="17"/>
      <c r="CQ679" s="17"/>
      <c r="CR679" s="17"/>
      <c r="CS679" s="17"/>
      <c r="CT679" s="17"/>
      <c r="CU679" s="17"/>
      <c r="CV679" s="17"/>
      <c r="CW679" s="17"/>
      <c r="CX679" s="17"/>
      <c r="CY679" s="17"/>
      <c r="CZ679" s="17"/>
      <c r="DA679" s="17"/>
      <c r="DB679" s="17"/>
      <c r="DC679" s="17"/>
      <c r="DD679" s="17"/>
      <c r="DE679" s="17"/>
      <c r="DF679" s="17"/>
      <c r="DG679" s="17"/>
      <c r="DH679" s="17"/>
      <c r="DI679" s="17"/>
      <c r="DJ679" s="17"/>
      <c r="DK679" s="17"/>
      <c r="DL679" s="17"/>
      <c r="DM679" s="17"/>
      <c r="DN679" s="17"/>
      <c r="DO679" s="17"/>
      <c r="DP679" s="17"/>
      <c r="DQ679" s="17"/>
      <c r="DR679" s="17"/>
      <c r="DS679" s="17"/>
      <c r="DT679" s="17"/>
      <c r="DU679" s="17"/>
      <c r="DV679" s="17"/>
      <c r="DW679" s="17"/>
      <c r="DX679" s="17"/>
      <c r="DY679" s="17"/>
      <c r="DZ679" s="17"/>
      <c r="EA679" s="17"/>
      <c r="EB679" s="17"/>
      <c r="EC679" s="17"/>
      <c r="ED679" s="17"/>
      <c r="EE679" s="17"/>
      <c r="EF679" s="17"/>
      <c r="EG679" s="17"/>
      <c r="EH679" s="17"/>
      <c r="EI679" s="17"/>
      <c r="EJ679" s="17"/>
      <c r="EK679" s="17"/>
      <c r="EL679" s="17"/>
      <c r="EM679" s="17"/>
      <c r="EN679" s="17"/>
      <c r="EO679" s="17"/>
      <c r="EP679" s="17"/>
      <c r="EQ679" s="17"/>
      <c r="ER679" s="17"/>
      <c r="ES679" s="17"/>
      <c r="ET679" s="17"/>
      <c r="EU679" s="17"/>
      <c r="EV679" s="17"/>
      <c r="EW679" s="17"/>
      <c r="EX679" s="17"/>
      <c r="EY679" s="17"/>
      <c r="EZ679" s="17"/>
      <c r="FA679" s="17"/>
      <c r="FB679" s="17"/>
      <c r="FC679" s="17"/>
      <c r="FD679" s="17"/>
      <c r="FE679" s="17"/>
      <c r="FF679" s="17"/>
      <c r="FG679" s="17"/>
      <c r="FH679" s="17"/>
      <c r="FI679" s="17"/>
      <c r="FJ679" s="17"/>
      <c r="FK679" s="17"/>
      <c r="FL679" s="17"/>
      <c r="FM679" s="17"/>
      <c r="FN679" s="17"/>
      <c r="FO679" s="17"/>
      <c r="FP679" s="17"/>
      <c r="FQ679" s="17"/>
      <c r="FR679" s="17"/>
      <c r="FS679" s="17"/>
      <c r="FT679" s="17"/>
      <c r="FU679" s="17"/>
      <c r="FV679" s="17"/>
      <c r="FW679" s="17"/>
      <c r="FX679" s="17"/>
      <c r="FY679" s="17"/>
      <c r="FZ679" s="17"/>
      <c r="GA679" s="17"/>
      <c r="GB679" s="17"/>
      <c r="GC679" s="17"/>
      <c r="GD679" s="17"/>
      <c r="GE679" s="17"/>
      <c r="GF679" s="17"/>
      <c r="GG679" s="17"/>
      <c r="GH679" s="17"/>
      <c r="GI679" s="17"/>
      <c r="GJ679" s="17"/>
      <c r="GK679" s="17"/>
      <c r="GL679" s="17"/>
      <c r="GM679" s="17"/>
      <c r="GN679" s="17"/>
      <c r="GO679" s="17"/>
      <c r="GP679" s="17"/>
      <c r="GQ679" s="17"/>
      <c r="GR679" s="17"/>
      <c r="GS679" s="17"/>
      <c r="GT679" s="17"/>
      <c r="GU679" s="17"/>
      <c r="GV679" s="17"/>
      <c r="GW679" s="17"/>
      <c r="GX679" s="17"/>
      <c r="GY679" s="17"/>
      <c r="GZ679" s="17"/>
      <c r="HA679" s="17"/>
      <c r="HB679" s="17"/>
      <c r="HC679" s="17"/>
      <c r="HD679" s="17"/>
      <c r="HE679" s="17"/>
      <c r="HF679" s="17"/>
      <c r="HG679" s="17"/>
      <c r="HH679" s="17"/>
      <c r="HI679" s="17"/>
      <c r="HJ679" s="17"/>
      <c r="HK679" s="17"/>
      <c r="HL679" s="17"/>
      <c r="HM679" s="17"/>
      <c r="HN679" s="17"/>
      <c r="HO679" s="17"/>
      <c r="HP679" s="17"/>
      <c r="HQ679" s="17"/>
      <c r="HR679" s="17"/>
      <c r="HS679" s="17"/>
      <c r="HT679" s="17"/>
      <c r="HU679" s="17"/>
      <c r="HV679" s="17"/>
      <c r="HW679" s="17"/>
      <c r="HX679" s="17"/>
      <c r="HY679" s="17"/>
      <c r="HZ679" s="17"/>
      <c r="IA679" s="17"/>
      <c r="IB679" s="17"/>
      <c r="IC679" s="17"/>
      <c r="ID679" s="17"/>
      <c r="IE679" s="17"/>
      <c r="IF679" s="17"/>
      <c r="IG679" s="17"/>
      <c r="IH679" s="17"/>
      <c r="II679" s="17"/>
      <c r="IJ679" s="17"/>
      <c r="IK679" s="17"/>
      <c r="IL679" s="17"/>
      <c r="IM679" s="17"/>
      <c r="IN679" s="17"/>
      <c r="IO679" s="17"/>
      <c r="IP679" s="17"/>
      <c r="IQ679" s="17"/>
      <c r="IR679" s="17"/>
      <c r="IS679" s="17"/>
      <c r="IT679" s="17"/>
    </row>
    <row r="680" spans="5:254" ht="15">
      <c r="E680" s="5"/>
      <c r="F680" s="13"/>
      <c r="G680" s="13"/>
      <c r="H680" s="13"/>
      <c r="I680" s="13"/>
      <c r="J680" s="13"/>
      <c r="K680" s="4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/>
      <c r="W680"/>
      <c r="X680"/>
      <c r="Y680"/>
      <c r="Z680" s="84"/>
      <c r="AA680"/>
      <c r="AB680"/>
      <c r="AC680"/>
      <c r="AD680"/>
      <c r="AE680"/>
      <c r="AF680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7"/>
      <c r="AX680" s="17"/>
      <c r="AY680" s="17"/>
      <c r="AZ680" s="17"/>
      <c r="BA680" s="17"/>
      <c r="BB680" s="17"/>
      <c r="BC680" s="17"/>
      <c r="BD680" s="17"/>
      <c r="BE680" s="17"/>
      <c r="BF680" s="17"/>
      <c r="BG680" s="17"/>
      <c r="BH680" s="17"/>
      <c r="BI680" s="17"/>
      <c r="BJ680" s="17"/>
      <c r="BK680" s="17"/>
      <c r="BL680" s="17"/>
      <c r="BM680" s="17"/>
      <c r="BN680" s="17"/>
      <c r="BO680" s="17"/>
      <c r="BP680" s="17"/>
      <c r="BQ680" s="17"/>
      <c r="BR680" s="17"/>
      <c r="BS680" s="17"/>
      <c r="BT680" s="17"/>
      <c r="BU680" s="17"/>
      <c r="BV680" s="17"/>
      <c r="BW680" s="17"/>
      <c r="BX680" s="17"/>
      <c r="BY680" s="17"/>
      <c r="BZ680" s="17"/>
      <c r="CA680" s="17"/>
      <c r="CB680" s="17"/>
      <c r="CC680" s="17"/>
      <c r="CD680" s="17"/>
      <c r="CE680" s="17"/>
      <c r="CF680" s="17"/>
      <c r="CG680" s="17"/>
      <c r="CH680" s="17"/>
      <c r="CI680" s="17"/>
      <c r="CJ680" s="17"/>
      <c r="CK680" s="17"/>
      <c r="CL680" s="17"/>
      <c r="CM680" s="17"/>
      <c r="CN680" s="17"/>
      <c r="CO680" s="17"/>
      <c r="CP680" s="17"/>
      <c r="CQ680" s="17"/>
      <c r="CR680" s="17"/>
      <c r="CS680" s="17"/>
      <c r="CT680" s="17"/>
      <c r="CU680" s="17"/>
      <c r="CV680" s="17"/>
      <c r="CW680" s="17"/>
      <c r="CX680" s="17"/>
      <c r="CY680" s="17"/>
      <c r="CZ680" s="17"/>
      <c r="DA680" s="17"/>
      <c r="DB680" s="17"/>
      <c r="DC680" s="17"/>
      <c r="DD680" s="17"/>
      <c r="DE680" s="17"/>
      <c r="DF680" s="17"/>
      <c r="DG680" s="17"/>
      <c r="DH680" s="17"/>
      <c r="DI680" s="17"/>
      <c r="DJ680" s="17"/>
      <c r="DK680" s="17"/>
      <c r="DL680" s="17"/>
      <c r="DM680" s="17"/>
      <c r="DN680" s="17"/>
      <c r="DO680" s="17"/>
      <c r="DP680" s="17"/>
      <c r="DQ680" s="17"/>
      <c r="DR680" s="17"/>
      <c r="DS680" s="17"/>
      <c r="DT680" s="17"/>
      <c r="DU680" s="17"/>
      <c r="DV680" s="17"/>
      <c r="DW680" s="17"/>
      <c r="DX680" s="17"/>
      <c r="DY680" s="17"/>
      <c r="DZ680" s="17"/>
      <c r="EA680" s="17"/>
      <c r="EB680" s="17"/>
      <c r="EC680" s="17"/>
      <c r="ED680" s="17"/>
      <c r="EE680" s="17"/>
      <c r="EF680" s="17"/>
      <c r="EG680" s="17"/>
      <c r="EH680" s="17"/>
      <c r="EI680" s="17"/>
      <c r="EJ680" s="17"/>
      <c r="EK680" s="17"/>
      <c r="EL680" s="17"/>
      <c r="EM680" s="17"/>
      <c r="EN680" s="17"/>
      <c r="EO680" s="17"/>
      <c r="EP680" s="17"/>
      <c r="EQ680" s="17"/>
      <c r="ER680" s="17"/>
      <c r="ES680" s="17"/>
      <c r="ET680" s="17"/>
      <c r="EU680" s="17"/>
      <c r="EV680" s="17"/>
      <c r="EW680" s="17"/>
      <c r="EX680" s="17"/>
      <c r="EY680" s="17"/>
      <c r="EZ680" s="17"/>
      <c r="FA680" s="17"/>
      <c r="FB680" s="17"/>
      <c r="FC680" s="17"/>
      <c r="FD680" s="17"/>
      <c r="FE680" s="17"/>
      <c r="FF680" s="17"/>
      <c r="FG680" s="17"/>
      <c r="FH680" s="17"/>
      <c r="FI680" s="17"/>
      <c r="FJ680" s="17"/>
      <c r="FK680" s="17"/>
      <c r="FL680" s="17"/>
      <c r="FM680" s="17"/>
      <c r="FN680" s="17"/>
      <c r="FO680" s="17"/>
      <c r="FP680" s="17"/>
      <c r="FQ680" s="17"/>
      <c r="FR680" s="17"/>
      <c r="FS680" s="17"/>
      <c r="FT680" s="17"/>
      <c r="FU680" s="17"/>
      <c r="FV680" s="17"/>
      <c r="FW680" s="17"/>
      <c r="FX680" s="17"/>
      <c r="FY680" s="17"/>
      <c r="FZ680" s="17"/>
      <c r="GA680" s="17"/>
      <c r="GB680" s="17"/>
      <c r="GC680" s="17"/>
      <c r="GD680" s="17"/>
      <c r="GE680" s="17"/>
      <c r="GF680" s="17"/>
      <c r="GG680" s="17"/>
      <c r="GH680" s="17"/>
      <c r="GI680" s="17"/>
      <c r="GJ680" s="17"/>
      <c r="GK680" s="17"/>
      <c r="GL680" s="17"/>
      <c r="GM680" s="17"/>
      <c r="GN680" s="17"/>
      <c r="GO680" s="17"/>
      <c r="GP680" s="17"/>
      <c r="GQ680" s="17"/>
      <c r="GR680" s="17"/>
      <c r="GS680" s="17"/>
      <c r="GT680" s="17"/>
      <c r="GU680" s="17"/>
      <c r="GV680" s="17"/>
      <c r="GW680" s="17"/>
      <c r="GX680" s="17"/>
      <c r="GY680" s="17"/>
      <c r="GZ680" s="17"/>
      <c r="HA680" s="17"/>
      <c r="HB680" s="17"/>
      <c r="HC680" s="17"/>
      <c r="HD680" s="17"/>
      <c r="HE680" s="17"/>
      <c r="HF680" s="17"/>
      <c r="HG680" s="17"/>
      <c r="HH680" s="17"/>
      <c r="HI680" s="17"/>
      <c r="HJ680" s="17"/>
      <c r="HK680" s="17"/>
      <c r="HL680" s="17"/>
      <c r="HM680" s="17"/>
      <c r="HN680" s="17"/>
      <c r="HO680" s="17"/>
      <c r="HP680" s="17"/>
      <c r="HQ680" s="17"/>
      <c r="HR680" s="17"/>
      <c r="HS680" s="17"/>
      <c r="HT680" s="17"/>
      <c r="HU680" s="17"/>
      <c r="HV680" s="17"/>
      <c r="HW680" s="17"/>
      <c r="HX680" s="17"/>
      <c r="HY680" s="17"/>
      <c r="HZ680" s="17"/>
      <c r="IA680" s="17"/>
      <c r="IB680" s="17"/>
      <c r="IC680" s="17"/>
      <c r="ID680" s="17"/>
      <c r="IE680" s="17"/>
      <c r="IF680" s="17"/>
      <c r="IG680" s="17"/>
      <c r="IH680" s="17"/>
      <c r="II680" s="17"/>
      <c r="IJ680" s="17"/>
      <c r="IK680" s="17"/>
      <c r="IL680" s="17"/>
      <c r="IM680" s="17"/>
      <c r="IN680" s="17"/>
      <c r="IO680" s="17"/>
      <c r="IP680" s="17"/>
      <c r="IQ680" s="17"/>
      <c r="IR680" s="17"/>
      <c r="IS680" s="17"/>
      <c r="IT680" s="17"/>
    </row>
    <row r="681" spans="5:254" ht="15">
      <c r="E681" s="5"/>
      <c r="F681" s="13"/>
      <c r="G681" s="13"/>
      <c r="H681" s="13"/>
      <c r="I681" s="13"/>
      <c r="J681" s="13"/>
      <c r="K681" s="4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/>
      <c r="W681"/>
      <c r="X681"/>
      <c r="Y681"/>
      <c r="Z681" s="84"/>
      <c r="AA681"/>
      <c r="AB681"/>
      <c r="AC681"/>
      <c r="AD681"/>
      <c r="AE681"/>
      <c r="AF681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  <c r="AW681" s="17"/>
      <c r="AX681" s="17"/>
      <c r="AY681" s="17"/>
      <c r="AZ681" s="17"/>
      <c r="BA681" s="17"/>
      <c r="BB681" s="17"/>
      <c r="BC681" s="17"/>
      <c r="BD681" s="17"/>
      <c r="BE681" s="17"/>
      <c r="BF681" s="17"/>
      <c r="BG681" s="17"/>
      <c r="BH681" s="17"/>
      <c r="BI681" s="17"/>
      <c r="BJ681" s="17"/>
      <c r="BK681" s="17"/>
      <c r="BL681" s="17"/>
      <c r="BM681" s="17"/>
      <c r="BN681" s="17"/>
      <c r="BO681" s="17"/>
      <c r="BP681" s="17"/>
      <c r="BQ681" s="17"/>
      <c r="BR681" s="17"/>
      <c r="BS681" s="17"/>
      <c r="BT681" s="17"/>
      <c r="BU681" s="17"/>
      <c r="BV681" s="17"/>
      <c r="BW681" s="17"/>
      <c r="BX681" s="17"/>
      <c r="BY681" s="17"/>
      <c r="BZ681" s="17"/>
      <c r="CA681" s="17"/>
      <c r="CB681" s="17"/>
      <c r="CC681" s="17"/>
      <c r="CD681" s="17"/>
      <c r="CE681" s="17"/>
      <c r="CF681" s="17"/>
      <c r="CG681" s="17"/>
      <c r="CH681" s="17"/>
      <c r="CI681" s="17"/>
      <c r="CJ681" s="17"/>
      <c r="CK681" s="17"/>
      <c r="CL681" s="17"/>
      <c r="CM681" s="17"/>
      <c r="CN681" s="17"/>
      <c r="CO681" s="17"/>
      <c r="CP681" s="17"/>
      <c r="CQ681" s="17"/>
      <c r="CR681" s="17"/>
      <c r="CS681" s="17"/>
      <c r="CT681" s="17"/>
      <c r="CU681" s="17"/>
      <c r="CV681" s="17"/>
      <c r="CW681" s="17"/>
      <c r="CX681" s="17"/>
      <c r="CY681" s="17"/>
      <c r="CZ681" s="17"/>
      <c r="DA681" s="17"/>
      <c r="DB681" s="17"/>
      <c r="DC681" s="17"/>
      <c r="DD681" s="17"/>
      <c r="DE681" s="17"/>
      <c r="DF681" s="17"/>
      <c r="DG681" s="17"/>
      <c r="DH681" s="17"/>
      <c r="DI681" s="17"/>
      <c r="DJ681" s="17"/>
      <c r="DK681" s="17"/>
      <c r="DL681" s="17"/>
      <c r="DM681" s="17"/>
      <c r="DN681" s="17"/>
      <c r="DO681" s="17"/>
      <c r="DP681" s="17"/>
      <c r="DQ681" s="17"/>
      <c r="DR681" s="17"/>
      <c r="DS681" s="17"/>
      <c r="DT681" s="17"/>
      <c r="DU681" s="17"/>
      <c r="DV681" s="17"/>
      <c r="DW681" s="17"/>
      <c r="DX681" s="17"/>
      <c r="DY681" s="17"/>
      <c r="DZ681" s="17"/>
      <c r="EA681" s="17"/>
      <c r="EB681" s="17"/>
      <c r="EC681" s="17"/>
      <c r="ED681" s="17"/>
      <c r="EE681" s="17"/>
      <c r="EF681" s="17"/>
      <c r="EG681" s="17"/>
      <c r="EH681" s="17"/>
      <c r="EI681" s="17"/>
      <c r="EJ681" s="17"/>
      <c r="EK681" s="17"/>
      <c r="EL681" s="17"/>
      <c r="EM681" s="17"/>
      <c r="EN681" s="17"/>
      <c r="EO681" s="17"/>
      <c r="EP681" s="17"/>
      <c r="EQ681" s="17"/>
      <c r="ER681" s="17"/>
      <c r="ES681" s="17"/>
      <c r="ET681" s="17"/>
      <c r="EU681" s="17"/>
      <c r="EV681" s="17"/>
      <c r="EW681" s="17"/>
      <c r="EX681" s="17"/>
      <c r="EY681" s="17"/>
      <c r="EZ681" s="17"/>
      <c r="FA681" s="17"/>
      <c r="FB681" s="17"/>
      <c r="FC681" s="17"/>
      <c r="FD681" s="17"/>
      <c r="FE681" s="17"/>
      <c r="FF681" s="17"/>
      <c r="FG681" s="17"/>
      <c r="FH681" s="17"/>
      <c r="FI681" s="17"/>
      <c r="FJ681" s="17"/>
      <c r="FK681" s="17"/>
      <c r="FL681" s="17"/>
      <c r="FM681" s="17"/>
      <c r="FN681" s="17"/>
      <c r="FO681" s="17"/>
      <c r="FP681" s="17"/>
      <c r="FQ681" s="17"/>
      <c r="FR681" s="17"/>
      <c r="FS681" s="17"/>
      <c r="FT681" s="17"/>
      <c r="FU681" s="17"/>
      <c r="FV681" s="17"/>
      <c r="FW681" s="17"/>
      <c r="FX681" s="17"/>
      <c r="FY681" s="17"/>
      <c r="FZ681" s="17"/>
      <c r="GA681" s="17"/>
      <c r="GB681" s="17"/>
      <c r="GC681" s="17"/>
      <c r="GD681" s="17"/>
      <c r="GE681" s="17"/>
      <c r="GF681" s="17"/>
      <c r="GG681" s="17"/>
      <c r="GH681" s="17"/>
      <c r="GI681" s="17"/>
      <c r="GJ681" s="17"/>
      <c r="GK681" s="17"/>
      <c r="GL681" s="17"/>
      <c r="GM681" s="17"/>
      <c r="GN681" s="17"/>
      <c r="GO681" s="17"/>
      <c r="GP681" s="17"/>
      <c r="GQ681" s="17"/>
      <c r="GR681" s="17"/>
      <c r="GS681" s="17"/>
      <c r="GT681" s="17"/>
      <c r="GU681" s="17"/>
      <c r="GV681" s="17"/>
      <c r="GW681" s="17"/>
      <c r="GX681" s="17"/>
      <c r="GY681" s="17"/>
      <c r="GZ681" s="17"/>
      <c r="HA681" s="17"/>
      <c r="HB681" s="17"/>
      <c r="HC681" s="17"/>
      <c r="HD681" s="17"/>
      <c r="HE681" s="17"/>
      <c r="HF681" s="17"/>
      <c r="HG681" s="17"/>
      <c r="HH681" s="17"/>
      <c r="HI681" s="17"/>
      <c r="HJ681" s="17"/>
      <c r="HK681" s="17"/>
      <c r="HL681" s="17"/>
      <c r="HM681" s="17"/>
      <c r="HN681" s="17"/>
      <c r="HO681" s="17"/>
      <c r="HP681" s="17"/>
      <c r="HQ681" s="17"/>
      <c r="HR681" s="17"/>
      <c r="HS681" s="17"/>
      <c r="HT681" s="17"/>
      <c r="HU681" s="17"/>
      <c r="HV681" s="17"/>
      <c r="HW681" s="17"/>
      <c r="HX681" s="17"/>
      <c r="HY681" s="17"/>
      <c r="HZ681" s="17"/>
      <c r="IA681" s="17"/>
      <c r="IB681" s="17"/>
      <c r="IC681" s="17"/>
      <c r="ID681" s="17"/>
      <c r="IE681" s="17"/>
      <c r="IF681" s="17"/>
      <c r="IG681" s="17"/>
      <c r="IH681" s="17"/>
      <c r="II681" s="17"/>
      <c r="IJ681" s="17"/>
      <c r="IK681" s="17"/>
      <c r="IL681" s="17"/>
      <c r="IM681" s="17"/>
      <c r="IN681" s="17"/>
      <c r="IO681" s="17"/>
      <c r="IP681" s="17"/>
      <c r="IQ681" s="17"/>
      <c r="IR681" s="17"/>
      <c r="IS681" s="17"/>
      <c r="IT681" s="17"/>
    </row>
    <row r="682" spans="5:254" ht="15">
      <c r="E682" s="5"/>
      <c r="F682" s="13"/>
      <c r="G682" s="13"/>
      <c r="H682" s="13"/>
      <c r="I682" s="13"/>
      <c r="J682" s="13"/>
      <c r="K682" s="4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/>
      <c r="W682"/>
      <c r="X682"/>
      <c r="Y682"/>
      <c r="Z682" s="84"/>
      <c r="AA682"/>
      <c r="AB682"/>
      <c r="AC682"/>
      <c r="AD682"/>
      <c r="AE682"/>
      <c r="AF682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  <c r="AW682" s="17"/>
      <c r="AX682" s="17"/>
      <c r="AY682" s="17"/>
      <c r="AZ682" s="17"/>
      <c r="BA682" s="17"/>
      <c r="BB682" s="17"/>
      <c r="BC682" s="17"/>
      <c r="BD682" s="17"/>
      <c r="BE682" s="17"/>
      <c r="BF682" s="17"/>
      <c r="BG682" s="17"/>
      <c r="BH682" s="17"/>
      <c r="BI682" s="17"/>
      <c r="BJ682" s="17"/>
      <c r="BK682" s="17"/>
      <c r="BL682" s="17"/>
      <c r="BM682" s="17"/>
      <c r="BN682" s="17"/>
      <c r="BO682" s="17"/>
      <c r="BP682" s="17"/>
      <c r="BQ682" s="17"/>
      <c r="BR682" s="17"/>
      <c r="BS682" s="17"/>
      <c r="BT682" s="17"/>
      <c r="BU682" s="17"/>
      <c r="BV682" s="17"/>
      <c r="BW682" s="17"/>
      <c r="BX682" s="17"/>
      <c r="BY682" s="17"/>
      <c r="BZ682" s="17"/>
      <c r="CA682" s="17"/>
      <c r="CB682" s="17"/>
      <c r="CC682" s="17"/>
      <c r="CD682" s="17"/>
      <c r="CE682" s="17"/>
      <c r="CF682" s="17"/>
      <c r="CG682" s="17"/>
      <c r="CH682" s="17"/>
      <c r="CI682" s="17"/>
      <c r="CJ682" s="17"/>
      <c r="CK682" s="17"/>
      <c r="CL682" s="17"/>
      <c r="CM682" s="17"/>
      <c r="CN682" s="17"/>
      <c r="CO682" s="17"/>
      <c r="CP682" s="17"/>
      <c r="CQ682" s="17"/>
      <c r="CR682" s="17"/>
      <c r="CS682" s="17"/>
      <c r="CT682" s="17"/>
      <c r="CU682" s="17"/>
      <c r="CV682" s="17"/>
      <c r="CW682" s="17"/>
      <c r="CX682" s="17"/>
      <c r="CY682" s="17"/>
      <c r="CZ682" s="17"/>
      <c r="DA682" s="17"/>
      <c r="DB682" s="17"/>
      <c r="DC682" s="17"/>
      <c r="DD682" s="17"/>
      <c r="DE682" s="17"/>
      <c r="DF682" s="17"/>
      <c r="DG682" s="17"/>
      <c r="DH682" s="17"/>
      <c r="DI682" s="17"/>
      <c r="DJ682" s="17"/>
      <c r="DK682" s="17"/>
      <c r="DL682" s="17"/>
      <c r="DM682" s="17"/>
      <c r="DN682" s="17"/>
      <c r="DO682" s="17"/>
      <c r="DP682" s="17"/>
      <c r="DQ682" s="17"/>
      <c r="DR682" s="17"/>
      <c r="DS682" s="17"/>
      <c r="DT682" s="17"/>
      <c r="DU682" s="17"/>
      <c r="DV682" s="17"/>
      <c r="DW682" s="17"/>
      <c r="DX682" s="17"/>
      <c r="DY682" s="17"/>
      <c r="DZ682" s="17"/>
      <c r="EA682" s="17"/>
      <c r="EB682" s="17"/>
      <c r="EC682" s="17"/>
      <c r="ED682" s="17"/>
      <c r="EE682" s="17"/>
      <c r="EF682" s="17"/>
      <c r="EG682" s="17"/>
      <c r="EH682" s="17"/>
      <c r="EI682" s="17"/>
      <c r="EJ682" s="17"/>
      <c r="EK682" s="17"/>
      <c r="EL682" s="17"/>
      <c r="EM682" s="17"/>
      <c r="EN682" s="17"/>
      <c r="EO682" s="17"/>
      <c r="EP682" s="17"/>
      <c r="EQ682" s="17"/>
      <c r="ER682" s="17"/>
      <c r="ES682" s="17"/>
      <c r="ET682" s="17"/>
      <c r="EU682" s="17"/>
      <c r="EV682" s="17"/>
      <c r="EW682" s="17"/>
      <c r="EX682" s="17"/>
      <c r="EY682" s="17"/>
      <c r="EZ682" s="17"/>
      <c r="FA682" s="17"/>
      <c r="FB682" s="17"/>
      <c r="FC682" s="17"/>
      <c r="FD682" s="17"/>
      <c r="FE682" s="17"/>
      <c r="FF682" s="17"/>
      <c r="FG682" s="17"/>
      <c r="FH682" s="17"/>
      <c r="FI682" s="17"/>
      <c r="FJ682" s="17"/>
      <c r="FK682" s="17"/>
      <c r="FL682" s="17"/>
      <c r="FM682" s="17"/>
      <c r="FN682" s="17"/>
      <c r="FO682" s="17"/>
      <c r="FP682" s="17"/>
      <c r="FQ682" s="17"/>
      <c r="FR682" s="17"/>
      <c r="FS682" s="17"/>
      <c r="FT682" s="17"/>
      <c r="FU682" s="17"/>
      <c r="FV682" s="17"/>
      <c r="FW682" s="17"/>
      <c r="FX682" s="17"/>
      <c r="FY682" s="17"/>
      <c r="FZ682" s="17"/>
      <c r="GA682" s="17"/>
      <c r="GB682" s="17"/>
      <c r="GC682" s="17"/>
      <c r="GD682" s="17"/>
      <c r="GE682" s="17"/>
      <c r="GF682" s="17"/>
      <c r="GG682" s="17"/>
      <c r="GH682" s="17"/>
      <c r="GI682" s="17"/>
      <c r="GJ682" s="17"/>
      <c r="GK682" s="17"/>
      <c r="GL682" s="17"/>
      <c r="GM682" s="17"/>
      <c r="GN682" s="17"/>
      <c r="GO682" s="17"/>
      <c r="GP682" s="17"/>
      <c r="GQ682" s="17"/>
      <c r="GR682" s="17"/>
      <c r="GS682" s="17"/>
      <c r="GT682" s="17"/>
      <c r="GU682" s="17"/>
      <c r="GV682" s="17"/>
      <c r="GW682" s="17"/>
      <c r="GX682" s="17"/>
      <c r="GY682" s="17"/>
      <c r="GZ682" s="17"/>
      <c r="HA682" s="17"/>
      <c r="HB682" s="17"/>
      <c r="HC682" s="17"/>
      <c r="HD682" s="17"/>
      <c r="HE682" s="17"/>
      <c r="HF682" s="17"/>
      <c r="HG682" s="17"/>
      <c r="HH682" s="17"/>
      <c r="HI682" s="17"/>
      <c r="HJ682" s="17"/>
      <c r="HK682" s="17"/>
      <c r="HL682" s="17"/>
      <c r="HM682" s="17"/>
      <c r="HN682" s="17"/>
      <c r="HO682" s="17"/>
      <c r="HP682" s="17"/>
      <c r="HQ682" s="17"/>
      <c r="HR682" s="17"/>
      <c r="HS682" s="17"/>
      <c r="HT682" s="17"/>
      <c r="HU682" s="17"/>
      <c r="HV682" s="17"/>
      <c r="HW682" s="17"/>
      <c r="HX682" s="17"/>
      <c r="HY682" s="17"/>
      <c r="HZ682" s="17"/>
      <c r="IA682" s="17"/>
      <c r="IB682" s="17"/>
      <c r="IC682" s="17"/>
      <c r="ID682" s="17"/>
      <c r="IE682" s="17"/>
      <c r="IF682" s="17"/>
      <c r="IG682" s="17"/>
      <c r="IH682" s="17"/>
      <c r="II682" s="17"/>
      <c r="IJ682" s="17"/>
      <c r="IK682" s="17"/>
      <c r="IL682" s="17"/>
      <c r="IM682" s="17"/>
      <c r="IN682" s="17"/>
      <c r="IO682" s="17"/>
      <c r="IP682" s="17"/>
      <c r="IQ682" s="17"/>
      <c r="IR682" s="17"/>
      <c r="IS682" s="17"/>
      <c r="IT682" s="17"/>
    </row>
    <row r="683" spans="5:254" ht="15">
      <c r="E683" s="5"/>
      <c r="F683" s="13"/>
      <c r="G683" s="13"/>
      <c r="H683" s="13"/>
      <c r="I683" s="13"/>
      <c r="J683" s="13"/>
      <c r="K683" s="4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/>
      <c r="W683"/>
      <c r="X683"/>
      <c r="Y683"/>
      <c r="Z683" s="84"/>
      <c r="AA683"/>
      <c r="AB683"/>
      <c r="AC683"/>
      <c r="AD683"/>
      <c r="AE683"/>
      <c r="AF683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7"/>
      <c r="AV683" s="17"/>
      <c r="AW683" s="17"/>
      <c r="AX683" s="17"/>
      <c r="AY683" s="17"/>
      <c r="AZ683" s="17"/>
      <c r="BA683" s="17"/>
      <c r="BB683" s="17"/>
      <c r="BC683" s="17"/>
      <c r="BD683" s="17"/>
      <c r="BE683" s="17"/>
      <c r="BF683" s="17"/>
      <c r="BG683" s="17"/>
      <c r="BH683" s="17"/>
      <c r="BI683" s="17"/>
      <c r="BJ683" s="17"/>
      <c r="BK683" s="17"/>
      <c r="BL683" s="17"/>
      <c r="BM683" s="17"/>
      <c r="BN683" s="17"/>
      <c r="BO683" s="17"/>
      <c r="BP683" s="17"/>
      <c r="BQ683" s="17"/>
      <c r="BR683" s="17"/>
      <c r="BS683" s="17"/>
      <c r="BT683" s="17"/>
      <c r="BU683" s="17"/>
      <c r="BV683" s="17"/>
      <c r="BW683" s="17"/>
      <c r="BX683" s="17"/>
      <c r="BY683" s="17"/>
      <c r="BZ683" s="17"/>
      <c r="CA683" s="17"/>
      <c r="CB683" s="17"/>
      <c r="CC683" s="17"/>
      <c r="CD683" s="17"/>
      <c r="CE683" s="17"/>
      <c r="CF683" s="17"/>
      <c r="CG683" s="17"/>
      <c r="CH683" s="17"/>
      <c r="CI683" s="17"/>
      <c r="CJ683" s="17"/>
      <c r="CK683" s="17"/>
      <c r="CL683" s="17"/>
      <c r="CM683" s="17"/>
      <c r="CN683" s="17"/>
      <c r="CO683" s="17"/>
      <c r="CP683" s="17"/>
      <c r="CQ683" s="17"/>
      <c r="CR683" s="17"/>
      <c r="CS683" s="17"/>
      <c r="CT683" s="17"/>
      <c r="CU683" s="17"/>
      <c r="CV683" s="17"/>
      <c r="CW683" s="17"/>
      <c r="CX683" s="17"/>
      <c r="CY683" s="17"/>
      <c r="CZ683" s="17"/>
      <c r="DA683" s="17"/>
      <c r="DB683" s="17"/>
      <c r="DC683" s="17"/>
      <c r="DD683" s="17"/>
      <c r="DE683" s="17"/>
      <c r="DF683" s="17"/>
      <c r="DG683" s="17"/>
      <c r="DH683" s="17"/>
      <c r="DI683" s="17"/>
      <c r="DJ683" s="17"/>
      <c r="DK683" s="17"/>
      <c r="DL683" s="17"/>
      <c r="DM683" s="17"/>
      <c r="DN683" s="17"/>
      <c r="DO683" s="17"/>
      <c r="DP683" s="17"/>
      <c r="DQ683" s="17"/>
      <c r="DR683" s="17"/>
      <c r="DS683" s="17"/>
      <c r="DT683" s="17"/>
      <c r="DU683" s="17"/>
      <c r="DV683" s="17"/>
      <c r="DW683" s="17"/>
      <c r="DX683" s="17"/>
      <c r="DY683" s="17"/>
      <c r="DZ683" s="17"/>
      <c r="EA683" s="17"/>
      <c r="EB683" s="17"/>
      <c r="EC683" s="17"/>
      <c r="ED683" s="17"/>
      <c r="EE683" s="17"/>
      <c r="EF683" s="17"/>
      <c r="EG683" s="17"/>
      <c r="EH683" s="17"/>
      <c r="EI683" s="17"/>
      <c r="EJ683" s="17"/>
      <c r="EK683" s="17"/>
      <c r="EL683" s="17"/>
      <c r="EM683" s="17"/>
      <c r="EN683" s="17"/>
      <c r="EO683" s="17"/>
      <c r="EP683" s="17"/>
      <c r="EQ683" s="17"/>
      <c r="ER683" s="17"/>
      <c r="ES683" s="17"/>
      <c r="ET683" s="17"/>
      <c r="EU683" s="17"/>
      <c r="EV683" s="17"/>
      <c r="EW683" s="17"/>
      <c r="EX683" s="17"/>
      <c r="EY683" s="17"/>
      <c r="EZ683" s="17"/>
      <c r="FA683" s="17"/>
      <c r="FB683" s="17"/>
      <c r="FC683" s="17"/>
      <c r="FD683" s="17"/>
      <c r="FE683" s="17"/>
      <c r="FF683" s="17"/>
      <c r="FG683" s="17"/>
      <c r="FH683" s="17"/>
      <c r="FI683" s="17"/>
      <c r="FJ683" s="17"/>
      <c r="FK683" s="17"/>
      <c r="FL683" s="17"/>
      <c r="FM683" s="17"/>
      <c r="FN683" s="17"/>
      <c r="FO683" s="17"/>
      <c r="FP683" s="17"/>
      <c r="FQ683" s="17"/>
      <c r="FR683" s="17"/>
      <c r="FS683" s="17"/>
      <c r="FT683" s="17"/>
      <c r="FU683" s="17"/>
      <c r="FV683" s="17"/>
      <c r="FW683" s="17"/>
      <c r="FX683" s="17"/>
      <c r="FY683" s="17"/>
      <c r="FZ683" s="17"/>
      <c r="GA683" s="17"/>
      <c r="GB683" s="17"/>
      <c r="GC683" s="17"/>
      <c r="GD683" s="17"/>
      <c r="GE683" s="17"/>
      <c r="GF683" s="17"/>
      <c r="GG683" s="17"/>
      <c r="GH683" s="17"/>
      <c r="GI683" s="17"/>
      <c r="GJ683" s="17"/>
      <c r="GK683" s="17"/>
      <c r="GL683" s="17"/>
      <c r="GM683" s="17"/>
      <c r="GN683" s="17"/>
      <c r="GO683" s="17"/>
      <c r="GP683" s="17"/>
      <c r="GQ683" s="17"/>
      <c r="GR683" s="17"/>
      <c r="GS683" s="17"/>
      <c r="GT683" s="17"/>
      <c r="GU683" s="17"/>
      <c r="GV683" s="17"/>
      <c r="GW683" s="17"/>
      <c r="GX683" s="17"/>
      <c r="GY683" s="17"/>
      <c r="GZ683" s="17"/>
      <c r="HA683" s="17"/>
      <c r="HB683" s="17"/>
      <c r="HC683" s="17"/>
      <c r="HD683" s="17"/>
      <c r="HE683" s="17"/>
      <c r="HF683" s="17"/>
      <c r="HG683" s="17"/>
      <c r="HH683" s="17"/>
      <c r="HI683" s="17"/>
      <c r="HJ683" s="17"/>
      <c r="HK683" s="17"/>
      <c r="HL683" s="17"/>
      <c r="HM683" s="17"/>
      <c r="HN683" s="17"/>
      <c r="HO683" s="17"/>
      <c r="HP683" s="17"/>
      <c r="HQ683" s="17"/>
      <c r="HR683" s="17"/>
      <c r="HS683" s="17"/>
      <c r="HT683" s="17"/>
      <c r="HU683" s="17"/>
      <c r="HV683" s="17"/>
      <c r="HW683" s="17"/>
      <c r="HX683" s="17"/>
      <c r="HY683" s="17"/>
      <c r="HZ683" s="17"/>
      <c r="IA683" s="17"/>
      <c r="IB683" s="17"/>
      <c r="IC683" s="17"/>
      <c r="ID683" s="17"/>
      <c r="IE683" s="17"/>
      <c r="IF683" s="17"/>
      <c r="IG683" s="17"/>
      <c r="IH683" s="17"/>
      <c r="II683" s="17"/>
      <c r="IJ683" s="17"/>
      <c r="IK683" s="17"/>
      <c r="IL683" s="17"/>
      <c r="IM683" s="17"/>
      <c r="IN683" s="17"/>
      <c r="IO683" s="17"/>
      <c r="IP683" s="17"/>
      <c r="IQ683" s="17"/>
      <c r="IR683" s="17"/>
      <c r="IS683" s="17"/>
      <c r="IT683" s="17"/>
    </row>
    <row r="684" spans="5:254" ht="15">
      <c r="E684" s="5"/>
      <c r="F684" s="13"/>
      <c r="G684" s="13"/>
      <c r="H684" s="13"/>
      <c r="I684" s="13"/>
      <c r="J684" s="13"/>
      <c r="K684" s="4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/>
      <c r="W684"/>
      <c r="X684"/>
      <c r="Y684"/>
      <c r="Z684" s="84"/>
      <c r="AA684"/>
      <c r="AB684"/>
      <c r="AC684"/>
      <c r="AD684"/>
      <c r="AE684"/>
      <c r="AF684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  <c r="AV684" s="17"/>
      <c r="AW684" s="17"/>
      <c r="AX684" s="17"/>
      <c r="AY684" s="17"/>
      <c r="AZ684" s="17"/>
      <c r="BA684" s="17"/>
      <c r="BB684" s="17"/>
      <c r="BC684" s="17"/>
      <c r="BD684" s="17"/>
      <c r="BE684" s="17"/>
      <c r="BF684" s="17"/>
      <c r="BG684" s="17"/>
      <c r="BH684" s="17"/>
      <c r="BI684" s="17"/>
      <c r="BJ684" s="17"/>
      <c r="BK684" s="17"/>
      <c r="BL684" s="17"/>
      <c r="BM684" s="17"/>
      <c r="BN684" s="17"/>
      <c r="BO684" s="17"/>
      <c r="BP684" s="17"/>
      <c r="BQ684" s="17"/>
      <c r="BR684" s="17"/>
      <c r="BS684" s="17"/>
      <c r="BT684" s="17"/>
      <c r="BU684" s="17"/>
      <c r="BV684" s="17"/>
      <c r="BW684" s="17"/>
      <c r="BX684" s="17"/>
      <c r="BY684" s="17"/>
      <c r="BZ684" s="17"/>
      <c r="CA684" s="17"/>
      <c r="CB684" s="17"/>
      <c r="CC684" s="17"/>
      <c r="CD684" s="17"/>
      <c r="CE684" s="17"/>
      <c r="CF684" s="17"/>
      <c r="CG684" s="17"/>
      <c r="CH684" s="17"/>
      <c r="CI684" s="17"/>
      <c r="CJ684" s="17"/>
      <c r="CK684" s="17"/>
      <c r="CL684" s="17"/>
      <c r="CM684" s="17"/>
      <c r="CN684" s="17"/>
      <c r="CO684" s="17"/>
      <c r="CP684" s="17"/>
      <c r="CQ684" s="17"/>
      <c r="CR684" s="17"/>
      <c r="CS684" s="17"/>
      <c r="CT684" s="17"/>
      <c r="CU684" s="17"/>
      <c r="CV684" s="17"/>
      <c r="CW684" s="17"/>
      <c r="CX684" s="17"/>
      <c r="CY684" s="17"/>
      <c r="CZ684" s="17"/>
      <c r="DA684" s="17"/>
      <c r="DB684" s="17"/>
      <c r="DC684" s="17"/>
      <c r="DD684" s="17"/>
      <c r="DE684" s="17"/>
      <c r="DF684" s="17"/>
      <c r="DG684" s="17"/>
      <c r="DH684" s="17"/>
      <c r="DI684" s="17"/>
      <c r="DJ684" s="17"/>
      <c r="DK684" s="17"/>
      <c r="DL684" s="17"/>
      <c r="DM684" s="17"/>
      <c r="DN684" s="17"/>
      <c r="DO684" s="17"/>
      <c r="DP684" s="17"/>
      <c r="DQ684" s="17"/>
      <c r="DR684" s="17"/>
      <c r="DS684" s="17"/>
      <c r="DT684" s="17"/>
      <c r="DU684" s="17"/>
      <c r="DV684" s="17"/>
      <c r="DW684" s="17"/>
      <c r="DX684" s="17"/>
      <c r="DY684" s="17"/>
      <c r="DZ684" s="17"/>
      <c r="EA684" s="17"/>
      <c r="EB684" s="17"/>
      <c r="EC684" s="17"/>
      <c r="ED684" s="17"/>
      <c r="EE684" s="17"/>
      <c r="EF684" s="17"/>
      <c r="EG684" s="17"/>
      <c r="EH684" s="17"/>
      <c r="EI684" s="17"/>
      <c r="EJ684" s="17"/>
      <c r="EK684" s="17"/>
      <c r="EL684" s="17"/>
      <c r="EM684" s="17"/>
      <c r="EN684" s="17"/>
      <c r="EO684" s="17"/>
      <c r="EP684" s="17"/>
      <c r="EQ684" s="17"/>
      <c r="ER684" s="17"/>
      <c r="ES684" s="17"/>
      <c r="ET684" s="17"/>
      <c r="EU684" s="17"/>
      <c r="EV684" s="17"/>
      <c r="EW684" s="17"/>
      <c r="EX684" s="17"/>
      <c r="EY684" s="17"/>
      <c r="EZ684" s="17"/>
      <c r="FA684" s="17"/>
      <c r="FB684" s="17"/>
      <c r="FC684" s="17"/>
      <c r="FD684" s="17"/>
      <c r="FE684" s="17"/>
      <c r="FF684" s="17"/>
      <c r="FG684" s="17"/>
      <c r="FH684" s="17"/>
      <c r="FI684" s="17"/>
      <c r="FJ684" s="17"/>
      <c r="FK684" s="17"/>
      <c r="FL684" s="17"/>
      <c r="FM684" s="17"/>
      <c r="FN684" s="17"/>
      <c r="FO684" s="17"/>
      <c r="FP684" s="17"/>
      <c r="FQ684" s="17"/>
      <c r="FR684" s="17"/>
      <c r="FS684" s="17"/>
      <c r="FT684" s="17"/>
      <c r="FU684" s="17"/>
      <c r="FV684" s="17"/>
      <c r="FW684" s="17"/>
      <c r="FX684" s="17"/>
      <c r="FY684" s="17"/>
      <c r="FZ684" s="17"/>
      <c r="GA684" s="17"/>
      <c r="GB684" s="17"/>
      <c r="GC684" s="17"/>
      <c r="GD684" s="17"/>
      <c r="GE684" s="17"/>
      <c r="GF684" s="17"/>
      <c r="GG684" s="17"/>
      <c r="GH684" s="17"/>
      <c r="GI684" s="17"/>
      <c r="GJ684" s="17"/>
      <c r="GK684" s="17"/>
      <c r="GL684" s="17"/>
      <c r="GM684" s="17"/>
      <c r="GN684" s="17"/>
      <c r="GO684" s="17"/>
      <c r="GP684" s="17"/>
      <c r="GQ684" s="17"/>
      <c r="GR684" s="17"/>
      <c r="GS684" s="17"/>
      <c r="GT684" s="17"/>
      <c r="GU684" s="17"/>
      <c r="GV684" s="17"/>
      <c r="GW684" s="17"/>
      <c r="GX684" s="17"/>
      <c r="GY684" s="17"/>
      <c r="GZ684" s="17"/>
      <c r="HA684" s="17"/>
      <c r="HB684" s="17"/>
      <c r="HC684" s="17"/>
      <c r="HD684" s="17"/>
      <c r="HE684" s="17"/>
      <c r="HF684" s="17"/>
      <c r="HG684" s="17"/>
      <c r="HH684" s="17"/>
      <c r="HI684" s="17"/>
      <c r="HJ684" s="17"/>
      <c r="HK684" s="17"/>
      <c r="HL684" s="17"/>
      <c r="HM684" s="17"/>
      <c r="HN684" s="17"/>
      <c r="HO684" s="17"/>
      <c r="HP684" s="17"/>
      <c r="HQ684" s="17"/>
      <c r="HR684" s="17"/>
      <c r="HS684" s="17"/>
      <c r="HT684" s="17"/>
      <c r="HU684" s="17"/>
      <c r="HV684" s="17"/>
      <c r="HW684" s="17"/>
      <c r="HX684" s="17"/>
      <c r="HY684" s="17"/>
      <c r="HZ684" s="17"/>
      <c r="IA684" s="17"/>
      <c r="IB684" s="17"/>
      <c r="IC684" s="17"/>
      <c r="ID684" s="17"/>
      <c r="IE684" s="17"/>
      <c r="IF684" s="17"/>
      <c r="IG684" s="17"/>
      <c r="IH684" s="17"/>
      <c r="II684" s="17"/>
      <c r="IJ684" s="17"/>
      <c r="IK684" s="17"/>
      <c r="IL684" s="17"/>
      <c r="IM684" s="17"/>
      <c r="IN684" s="17"/>
      <c r="IO684" s="17"/>
      <c r="IP684" s="17"/>
      <c r="IQ684" s="17"/>
      <c r="IR684" s="17"/>
      <c r="IS684" s="17"/>
      <c r="IT684" s="17"/>
    </row>
    <row r="685" spans="5:254" ht="15">
      <c r="E685" s="5"/>
      <c r="F685" s="13"/>
      <c r="G685" s="13"/>
      <c r="H685" s="13"/>
      <c r="I685" s="13"/>
      <c r="J685" s="13"/>
      <c r="K685" s="4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/>
      <c r="W685"/>
      <c r="X685"/>
      <c r="Y685"/>
      <c r="Z685" s="84"/>
      <c r="AA685"/>
      <c r="AB685"/>
      <c r="AC685"/>
      <c r="AD685"/>
      <c r="AE685"/>
      <c r="AF685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  <c r="AW685" s="17"/>
      <c r="AX685" s="17"/>
      <c r="AY685" s="17"/>
      <c r="AZ685" s="17"/>
      <c r="BA685" s="17"/>
      <c r="BB685" s="17"/>
      <c r="BC685" s="17"/>
      <c r="BD685" s="17"/>
      <c r="BE685" s="17"/>
      <c r="BF685" s="17"/>
      <c r="BG685" s="17"/>
      <c r="BH685" s="17"/>
      <c r="BI685" s="17"/>
      <c r="BJ685" s="17"/>
      <c r="BK685" s="17"/>
      <c r="BL685" s="17"/>
      <c r="BM685" s="17"/>
      <c r="BN685" s="17"/>
      <c r="BO685" s="17"/>
      <c r="BP685" s="17"/>
      <c r="BQ685" s="17"/>
      <c r="BR685" s="17"/>
      <c r="BS685" s="17"/>
      <c r="BT685" s="17"/>
      <c r="BU685" s="17"/>
      <c r="BV685" s="17"/>
      <c r="BW685" s="17"/>
      <c r="BX685" s="17"/>
      <c r="BY685" s="17"/>
      <c r="BZ685" s="17"/>
      <c r="CA685" s="17"/>
      <c r="CB685" s="17"/>
      <c r="CC685" s="17"/>
      <c r="CD685" s="17"/>
      <c r="CE685" s="17"/>
      <c r="CF685" s="17"/>
      <c r="CG685" s="17"/>
      <c r="CH685" s="17"/>
      <c r="CI685" s="17"/>
      <c r="CJ685" s="17"/>
      <c r="CK685" s="17"/>
      <c r="CL685" s="17"/>
      <c r="CM685" s="17"/>
      <c r="CN685" s="17"/>
      <c r="CO685" s="17"/>
      <c r="CP685" s="17"/>
      <c r="CQ685" s="17"/>
      <c r="CR685" s="17"/>
      <c r="CS685" s="17"/>
      <c r="CT685" s="17"/>
      <c r="CU685" s="17"/>
      <c r="CV685" s="17"/>
      <c r="CW685" s="17"/>
      <c r="CX685" s="17"/>
      <c r="CY685" s="17"/>
      <c r="CZ685" s="17"/>
      <c r="DA685" s="17"/>
      <c r="DB685" s="17"/>
      <c r="DC685" s="17"/>
      <c r="DD685" s="17"/>
      <c r="DE685" s="17"/>
      <c r="DF685" s="17"/>
      <c r="DG685" s="17"/>
      <c r="DH685" s="17"/>
      <c r="DI685" s="17"/>
      <c r="DJ685" s="17"/>
      <c r="DK685" s="17"/>
      <c r="DL685" s="17"/>
      <c r="DM685" s="17"/>
      <c r="DN685" s="17"/>
      <c r="DO685" s="17"/>
      <c r="DP685" s="17"/>
      <c r="DQ685" s="17"/>
      <c r="DR685" s="17"/>
      <c r="DS685" s="17"/>
      <c r="DT685" s="17"/>
      <c r="DU685" s="17"/>
      <c r="DV685" s="17"/>
      <c r="DW685" s="17"/>
      <c r="DX685" s="17"/>
      <c r="DY685" s="17"/>
      <c r="DZ685" s="17"/>
      <c r="EA685" s="17"/>
      <c r="EB685" s="17"/>
      <c r="EC685" s="17"/>
      <c r="ED685" s="17"/>
      <c r="EE685" s="17"/>
      <c r="EF685" s="17"/>
      <c r="EG685" s="17"/>
      <c r="EH685" s="17"/>
      <c r="EI685" s="17"/>
      <c r="EJ685" s="17"/>
      <c r="EK685" s="17"/>
      <c r="EL685" s="17"/>
      <c r="EM685" s="17"/>
      <c r="EN685" s="17"/>
      <c r="EO685" s="17"/>
      <c r="EP685" s="17"/>
      <c r="EQ685" s="17"/>
      <c r="ER685" s="17"/>
      <c r="ES685" s="17"/>
      <c r="ET685" s="17"/>
      <c r="EU685" s="17"/>
      <c r="EV685" s="17"/>
      <c r="EW685" s="17"/>
      <c r="EX685" s="17"/>
      <c r="EY685" s="17"/>
      <c r="EZ685" s="17"/>
      <c r="FA685" s="17"/>
      <c r="FB685" s="17"/>
      <c r="FC685" s="17"/>
      <c r="FD685" s="17"/>
      <c r="FE685" s="17"/>
      <c r="FF685" s="17"/>
      <c r="FG685" s="17"/>
      <c r="FH685" s="17"/>
      <c r="FI685" s="17"/>
      <c r="FJ685" s="17"/>
      <c r="FK685" s="17"/>
      <c r="FL685" s="17"/>
      <c r="FM685" s="17"/>
      <c r="FN685" s="17"/>
      <c r="FO685" s="17"/>
      <c r="FP685" s="17"/>
      <c r="FQ685" s="17"/>
      <c r="FR685" s="17"/>
      <c r="FS685" s="17"/>
      <c r="FT685" s="17"/>
      <c r="FU685" s="17"/>
      <c r="FV685" s="17"/>
      <c r="FW685" s="17"/>
      <c r="FX685" s="17"/>
      <c r="FY685" s="17"/>
      <c r="FZ685" s="17"/>
      <c r="GA685" s="17"/>
      <c r="GB685" s="17"/>
      <c r="GC685" s="17"/>
      <c r="GD685" s="17"/>
      <c r="GE685" s="17"/>
      <c r="GF685" s="17"/>
      <c r="GG685" s="17"/>
      <c r="GH685" s="17"/>
      <c r="GI685" s="17"/>
      <c r="GJ685" s="17"/>
      <c r="GK685" s="17"/>
      <c r="GL685" s="17"/>
      <c r="GM685" s="17"/>
      <c r="GN685" s="17"/>
      <c r="GO685" s="17"/>
      <c r="GP685" s="17"/>
      <c r="GQ685" s="17"/>
      <c r="GR685" s="17"/>
      <c r="GS685" s="17"/>
      <c r="GT685" s="17"/>
      <c r="GU685" s="17"/>
      <c r="GV685" s="17"/>
      <c r="GW685" s="17"/>
      <c r="GX685" s="17"/>
      <c r="GY685" s="17"/>
      <c r="GZ685" s="17"/>
      <c r="HA685" s="17"/>
      <c r="HB685" s="17"/>
      <c r="HC685" s="17"/>
      <c r="HD685" s="17"/>
      <c r="HE685" s="17"/>
      <c r="HF685" s="17"/>
      <c r="HG685" s="17"/>
      <c r="HH685" s="17"/>
      <c r="HI685" s="17"/>
      <c r="HJ685" s="17"/>
      <c r="HK685" s="17"/>
      <c r="HL685" s="17"/>
      <c r="HM685" s="17"/>
      <c r="HN685" s="17"/>
      <c r="HO685" s="17"/>
      <c r="HP685" s="17"/>
      <c r="HQ685" s="17"/>
      <c r="HR685" s="17"/>
      <c r="HS685" s="17"/>
      <c r="HT685" s="17"/>
      <c r="HU685" s="17"/>
      <c r="HV685" s="17"/>
      <c r="HW685" s="17"/>
      <c r="HX685" s="17"/>
      <c r="HY685" s="17"/>
      <c r="HZ685" s="17"/>
      <c r="IA685" s="17"/>
      <c r="IB685" s="17"/>
      <c r="IC685" s="17"/>
      <c r="ID685" s="17"/>
      <c r="IE685" s="17"/>
      <c r="IF685" s="17"/>
      <c r="IG685" s="17"/>
      <c r="IH685" s="17"/>
      <c r="II685" s="17"/>
      <c r="IJ685" s="17"/>
      <c r="IK685" s="17"/>
      <c r="IL685" s="17"/>
      <c r="IM685" s="17"/>
      <c r="IN685" s="17"/>
      <c r="IO685" s="17"/>
      <c r="IP685" s="17"/>
      <c r="IQ685" s="17"/>
      <c r="IR685" s="17"/>
      <c r="IS685" s="17"/>
      <c r="IT685" s="17"/>
    </row>
    <row r="686" spans="5:254" ht="15">
      <c r="E686" s="5"/>
      <c r="F686" s="13"/>
      <c r="G686" s="13"/>
      <c r="H686" s="13"/>
      <c r="I686" s="13"/>
      <c r="J686" s="13"/>
      <c r="K686" s="4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/>
      <c r="W686"/>
      <c r="X686"/>
      <c r="Y686"/>
      <c r="Z686" s="84"/>
      <c r="AA686"/>
      <c r="AB686"/>
      <c r="AC686"/>
      <c r="AD686"/>
      <c r="AE686"/>
      <c r="AF686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  <c r="AW686" s="17"/>
      <c r="AX686" s="17"/>
      <c r="AY686" s="17"/>
      <c r="AZ686" s="17"/>
      <c r="BA686" s="17"/>
      <c r="BB686" s="17"/>
      <c r="BC686" s="17"/>
      <c r="BD686" s="17"/>
      <c r="BE686" s="17"/>
      <c r="BF686" s="17"/>
      <c r="BG686" s="17"/>
      <c r="BH686" s="17"/>
      <c r="BI686" s="17"/>
      <c r="BJ686" s="17"/>
      <c r="BK686" s="17"/>
      <c r="BL686" s="17"/>
      <c r="BM686" s="17"/>
      <c r="BN686" s="17"/>
      <c r="BO686" s="17"/>
      <c r="BP686" s="17"/>
      <c r="BQ686" s="17"/>
      <c r="BR686" s="17"/>
      <c r="BS686" s="17"/>
      <c r="BT686" s="17"/>
      <c r="BU686" s="17"/>
      <c r="BV686" s="17"/>
      <c r="BW686" s="17"/>
      <c r="BX686" s="17"/>
      <c r="BY686" s="17"/>
      <c r="BZ686" s="17"/>
      <c r="CA686" s="17"/>
      <c r="CB686" s="17"/>
      <c r="CC686" s="17"/>
      <c r="CD686" s="17"/>
      <c r="CE686" s="17"/>
      <c r="CF686" s="17"/>
      <c r="CG686" s="17"/>
      <c r="CH686" s="17"/>
      <c r="CI686" s="17"/>
      <c r="CJ686" s="17"/>
      <c r="CK686" s="17"/>
      <c r="CL686" s="17"/>
      <c r="CM686" s="17"/>
      <c r="CN686" s="17"/>
      <c r="CO686" s="17"/>
      <c r="CP686" s="17"/>
      <c r="CQ686" s="17"/>
      <c r="CR686" s="17"/>
      <c r="CS686" s="17"/>
      <c r="CT686" s="17"/>
      <c r="CU686" s="17"/>
      <c r="CV686" s="17"/>
      <c r="CW686" s="17"/>
      <c r="CX686" s="17"/>
      <c r="CY686" s="17"/>
      <c r="CZ686" s="17"/>
      <c r="DA686" s="17"/>
      <c r="DB686" s="17"/>
      <c r="DC686" s="17"/>
      <c r="DD686" s="17"/>
      <c r="DE686" s="17"/>
      <c r="DF686" s="17"/>
      <c r="DG686" s="17"/>
      <c r="DH686" s="17"/>
      <c r="DI686" s="17"/>
      <c r="DJ686" s="17"/>
      <c r="DK686" s="17"/>
      <c r="DL686" s="17"/>
      <c r="DM686" s="17"/>
      <c r="DN686" s="17"/>
      <c r="DO686" s="17"/>
      <c r="DP686" s="17"/>
      <c r="DQ686" s="17"/>
      <c r="DR686" s="17"/>
      <c r="DS686" s="17"/>
      <c r="DT686" s="17"/>
      <c r="DU686" s="17"/>
      <c r="DV686" s="17"/>
      <c r="DW686" s="17"/>
      <c r="DX686" s="17"/>
      <c r="DY686" s="17"/>
      <c r="DZ686" s="17"/>
      <c r="EA686" s="17"/>
      <c r="EB686" s="17"/>
      <c r="EC686" s="17"/>
      <c r="ED686" s="17"/>
      <c r="EE686" s="17"/>
      <c r="EF686" s="17"/>
      <c r="EG686" s="17"/>
      <c r="EH686" s="17"/>
      <c r="EI686" s="17"/>
      <c r="EJ686" s="17"/>
      <c r="EK686" s="17"/>
      <c r="EL686" s="17"/>
      <c r="EM686" s="17"/>
      <c r="EN686" s="17"/>
      <c r="EO686" s="17"/>
      <c r="EP686" s="17"/>
      <c r="EQ686" s="17"/>
      <c r="ER686" s="17"/>
      <c r="ES686" s="17"/>
      <c r="ET686" s="17"/>
      <c r="EU686" s="17"/>
      <c r="EV686" s="17"/>
      <c r="EW686" s="17"/>
      <c r="EX686" s="17"/>
      <c r="EY686" s="17"/>
      <c r="EZ686" s="17"/>
      <c r="FA686" s="17"/>
      <c r="FB686" s="17"/>
      <c r="FC686" s="17"/>
      <c r="FD686" s="17"/>
      <c r="FE686" s="17"/>
      <c r="FF686" s="17"/>
      <c r="FG686" s="17"/>
      <c r="FH686" s="17"/>
      <c r="FI686" s="17"/>
      <c r="FJ686" s="17"/>
      <c r="FK686" s="17"/>
      <c r="FL686" s="17"/>
      <c r="FM686" s="17"/>
      <c r="FN686" s="17"/>
      <c r="FO686" s="17"/>
      <c r="FP686" s="17"/>
      <c r="FQ686" s="17"/>
      <c r="FR686" s="17"/>
      <c r="FS686" s="17"/>
      <c r="FT686" s="17"/>
      <c r="FU686" s="17"/>
      <c r="FV686" s="17"/>
      <c r="FW686" s="17"/>
      <c r="FX686" s="17"/>
      <c r="FY686" s="17"/>
      <c r="FZ686" s="17"/>
      <c r="GA686" s="17"/>
      <c r="GB686" s="17"/>
      <c r="GC686" s="17"/>
      <c r="GD686" s="17"/>
      <c r="GE686" s="17"/>
      <c r="GF686" s="17"/>
      <c r="GG686" s="17"/>
      <c r="GH686" s="17"/>
      <c r="GI686" s="17"/>
      <c r="GJ686" s="17"/>
      <c r="GK686" s="17"/>
      <c r="GL686" s="17"/>
      <c r="GM686" s="17"/>
      <c r="GN686" s="17"/>
      <c r="GO686" s="17"/>
      <c r="GP686" s="17"/>
      <c r="GQ686" s="17"/>
      <c r="GR686" s="17"/>
      <c r="GS686" s="17"/>
      <c r="GT686" s="17"/>
      <c r="GU686" s="17"/>
      <c r="GV686" s="17"/>
      <c r="GW686" s="17"/>
      <c r="GX686" s="17"/>
      <c r="GY686" s="17"/>
      <c r="GZ686" s="17"/>
      <c r="HA686" s="17"/>
      <c r="HB686" s="17"/>
      <c r="HC686" s="17"/>
      <c r="HD686" s="17"/>
      <c r="HE686" s="17"/>
      <c r="HF686" s="17"/>
      <c r="HG686" s="17"/>
      <c r="HH686" s="17"/>
      <c r="HI686" s="17"/>
      <c r="HJ686" s="17"/>
      <c r="HK686" s="17"/>
      <c r="HL686" s="17"/>
      <c r="HM686" s="17"/>
      <c r="HN686" s="17"/>
      <c r="HO686" s="17"/>
      <c r="HP686" s="17"/>
      <c r="HQ686" s="17"/>
      <c r="HR686" s="17"/>
      <c r="HS686" s="17"/>
      <c r="HT686" s="17"/>
      <c r="HU686" s="17"/>
      <c r="HV686" s="17"/>
      <c r="HW686" s="17"/>
      <c r="HX686" s="17"/>
      <c r="HY686" s="17"/>
      <c r="HZ686" s="17"/>
      <c r="IA686" s="17"/>
      <c r="IB686" s="17"/>
      <c r="IC686" s="17"/>
      <c r="ID686" s="17"/>
      <c r="IE686" s="17"/>
      <c r="IF686" s="17"/>
      <c r="IG686" s="17"/>
      <c r="IH686" s="17"/>
      <c r="II686" s="17"/>
      <c r="IJ686" s="17"/>
      <c r="IK686" s="17"/>
      <c r="IL686" s="17"/>
      <c r="IM686" s="17"/>
      <c r="IN686" s="17"/>
      <c r="IO686" s="17"/>
      <c r="IP686" s="17"/>
      <c r="IQ686" s="17"/>
      <c r="IR686" s="17"/>
      <c r="IS686" s="17"/>
      <c r="IT686" s="17"/>
    </row>
    <row r="687" spans="5:254" ht="15">
      <c r="E687" s="5"/>
      <c r="F687" s="13"/>
      <c r="G687" s="13"/>
      <c r="H687" s="13"/>
      <c r="I687" s="13"/>
      <c r="J687" s="13"/>
      <c r="K687" s="4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/>
      <c r="W687"/>
      <c r="X687"/>
      <c r="Y687"/>
      <c r="Z687" s="84"/>
      <c r="AA687"/>
      <c r="AB687"/>
      <c r="AC687"/>
      <c r="AD687"/>
      <c r="AE687"/>
      <c r="AF68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  <c r="AV687" s="17"/>
      <c r="AW687" s="17"/>
      <c r="AX687" s="17"/>
      <c r="AY687" s="17"/>
      <c r="AZ687" s="17"/>
      <c r="BA687" s="17"/>
      <c r="BB687" s="17"/>
      <c r="BC687" s="17"/>
      <c r="BD687" s="17"/>
      <c r="BE687" s="17"/>
      <c r="BF687" s="17"/>
      <c r="BG687" s="17"/>
      <c r="BH687" s="17"/>
      <c r="BI687" s="17"/>
      <c r="BJ687" s="17"/>
      <c r="BK687" s="17"/>
      <c r="BL687" s="17"/>
      <c r="BM687" s="17"/>
      <c r="BN687" s="17"/>
      <c r="BO687" s="17"/>
      <c r="BP687" s="17"/>
      <c r="BQ687" s="17"/>
      <c r="BR687" s="17"/>
      <c r="BS687" s="17"/>
      <c r="BT687" s="17"/>
      <c r="BU687" s="17"/>
      <c r="BV687" s="17"/>
      <c r="BW687" s="17"/>
      <c r="BX687" s="17"/>
      <c r="BY687" s="17"/>
      <c r="BZ687" s="17"/>
      <c r="CA687" s="17"/>
      <c r="CB687" s="17"/>
      <c r="CC687" s="17"/>
      <c r="CD687" s="17"/>
      <c r="CE687" s="17"/>
      <c r="CF687" s="17"/>
      <c r="CG687" s="17"/>
      <c r="CH687" s="17"/>
      <c r="CI687" s="17"/>
      <c r="CJ687" s="17"/>
      <c r="CK687" s="17"/>
      <c r="CL687" s="17"/>
      <c r="CM687" s="17"/>
      <c r="CN687" s="17"/>
      <c r="CO687" s="17"/>
      <c r="CP687" s="17"/>
      <c r="CQ687" s="17"/>
      <c r="CR687" s="17"/>
      <c r="CS687" s="17"/>
      <c r="CT687" s="17"/>
      <c r="CU687" s="17"/>
      <c r="CV687" s="17"/>
      <c r="CW687" s="17"/>
      <c r="CX687" s="17"/>
      <c r="CY687" s="17"/>
      <c r="CZ687" s="17"/>
      <c r="DA687" s="17"/>
      <c r="DB687" s="17"/>
      <c r="DC687" s="17"/>
      <c r="DD687" s="17"/>
      <c r="DE687" s="17"/>
      <c r="DF687" s="17"/>
      <c r="DG687" s="17"/>
      <c r="DH687" s="17"/>
      <c r="DI687" s="17"/>
      <c r="DJ687" s="17"/>
      <c r="DK687" s="17"/>
      <c r="DL687" s="17"/>
      <c r="DM687" s="17"/>
      <c r="DN687" s="17"/>
      <c r="DO687" s="17"/>
      <c r="DP687" s="17"/>
      <c r="DQ687" s="17"/>
      <c r="DR687" s="17"/>
      <c r="DS687" s="17"/>
      <c r="DT687" s="17"/>
      <c r="DU687" s="17"/>
      <c r="DV687" s="17"/>
      <c r="DW687" s="17"/>
      <c r="DX687" s="17"/>
      <c r="DY687" s="17"/>
      <c r="DZ687" s="17"/>
      <c r="EA687" s="17"/>
      <c r="EB687" s="17"/>
      <c r="EC687" s="17"/>
      <c r="ED687" s="17"/>
      <c r="EE687" s="17"/>
      <c r="EF687" s="17"/>
      <c r="EG687" s="17"/>
      <c r="EH687" s="17"/>
      <c r="EI687" s="17"/>
      <c r="EJ687" s="17"/>
      <c r="EK687" s="17"/>
      <c r="EL687" s="17"/>
      <c r="EM687" s="17"/>
      <c r="EN687" s="17"/>
      <c r="EO687" s="17"/>
      <c r="EP687" s="17"/>
      <c r="EQ687" s="17"/>
      <c r="ER687" s="17"/>
      <c r="ES687" s="17"/>
      <c r="ET687" s="17"/>
      <c r="EU687" s="17"/>
      <c r="EV687" s="17"/>
      <c r="EW687" s="17"/>
      <c r="EX687" s="17"/>
      <c r="EY687" s="17"/>
      <c r="EZ687" s="17"/>
      <c r="FA687" s="17"/>
      <c r="FB687" s="17"/>
      <c r="FC687" s="17"/>
      <c r="FD687" s="17"/>
      <c r="FE687" s="17"/>
      <c r="FF687" s="17"/>
      <c r="FG687" s="17"/>
      <c r="FH687" s="17"/>
      <c r="FI687" s="17"/>
      <c r="FJ687" s="17"/>
      <c r="FK687" s="17"/>
      <c r="FL687" s="17"/>
      <c r="FM687" s="17"/>
      <c r="FN687" s="17"/>
      <c r="FO687" s="17"/>
      <c r="FP687" s="17"/>
      <c r="FQ687" s="17"/>
      <c r="FR687" s="17"/>
      <c r="FS687" s="17"/>
      <c r="FT687" s="17"/>
      <c r="FU687" s="17"/>
      <c r="FV687" s="17"/>
      <c r="FW687" s="17"/>
      <c r="FX687" s="17"/>
      <c r="FY687" s="17"/>
      <c r="FZ687" s="17"/>
      <c r="GA687" s="17"/>
      <c r="GB687" s="17"/>
      <c r="GC687" s="17"/>
      <c r="GD687" s="17"/>
      <c r="GE687" s="17"/>
      <c r="GF687" s="17"/>
      <c r="GG687" s="17"/>
      <c r="GH687" s="17"/>
      <c r="GI687" s="17"/>
      <c r="GJ687" s="17"/>
      <c r="GK687" s="17"/>
      <c r="GL687" s="17"/>
      <c r="GM687" s="17"/>
      <c r="GN687" s="17"/>
      <c r="GO687" s="17"/>
      <c r="GP687" s="17"/>
      <c r="GQ687" s="17"/>
      <c r="GR687" s="17"/>
      <c r="GS687" s="17"/>
      <c r="GT687" s="17"/>
      <c r="GU687" s="17"/>
      <c r="GV687" s="17"/>
      <c r="GW687" s="17"/>
      <c r="GX687" s="17"/>
      <c r="GY687" s="17"/>
      <c r="GZ687" s="17"/>
      <c r="HA687" s="17"/>
      <c r="HB687" s="17"/>
      <c r="HC687" s="17"/>
      <c r="HD687" s="17"/>
      <c r="HE687" s="17"/>
      <c r="HF687" s="17"/>
      <c r="HG687" s="17"/>
      <c r="HH687" s="17"/>
      <c r="HI687" s="17"/>
      <c r="HJ687" s="17"/>
      <c r="HK687" s="17"/>
      <c r="HL687" s="17"/>
      <c r="HM687" s="17"/>
      <c r="HN687" s="17"/>
      <c r="HO687" s="17"/>
      <c r="HP687" s="17"/>
      <c r="HQ687" s="17"/>
      <c r="HR687" s="17"/>
      <c r="HS687" s="17"/>
      <c r="HT687" s="17"/>
      <c r="HU687" s="17"/>
      <c r="HV687" s="17"/>
      <c r="HW687" s="17"/>
      <c r="HX687" s="17"/>
      <c r="HY687" s="17"/>
      <c r="HZ687" s="17"/>
      <c r="IA687" s="17"/>
      <c r="IB687" s="17"/>
      <c r="IC687" s="17"/>
      <c r="ID687" s="17"/>
      <c r="IE687" s="17"/>
      <c r="IF687" s="17"/>
      <c r="IG687" s="17"/>
      <c r="IH687" s="17"/>
      <c r="II687" s="17"/>
      <c r="IJ687" s="17"/>
      <c r="IK687" s="17"/>
      <c r="IL687" s="17"/>
      <c r="IM687" s="17"/>
      <c r="IN687" s="17"/>
      <c r="IO687" s="17"/>
      <c r="IP687" s="17"/>
      <c r="IQ687" s="17"/>
      <c r="IR687" s="17"/>
      <c r="IS687" s="17"/>
      <c r="IT687" s="17"/>
    </row>
    <row r="688" spans="5:254" ht="15">
      <c r="E688" s="5"/>
      <c r="F688" s="13"/>
      <c r="G688" s="13"/>
      <c r="H688" s="13"/>
      <c r="I688" s="13"/>
      <c r="J688" s="13"/>
      <c r="K688" s="4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/>
      <c r="W688"/>
      <c r="X688"/>
      <c r="Y688"/>
      <c r="Z688" s="84"/>
      <c r="AA688"/>
      <c r="AB688"/>
      <c r="AC688"/>
      <c r="AD688"/>
      <c r="AE688"/>
      <c r="AF688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  <c r="AW688" s="17"/>
      <c r="AX688" s="17"/>
      <c r="AY688" s="17"/>
      <c r="AZ688" s="17"/>
      <c r="BA688" s="17"/>
      <c r="BB688" s="17"/>
      <c r="BC688" s="17"/>
      <c r="BD688" s="17"/>
      <c r="BE688" s="17"/>
      <c r="BF688" s="17"/>
      <c r="BG688" s="17"/>
      <c r="BH688" s="17"/>
      <c r="BI688" s="17"/>
      <c r="BJ688" s="17"/>
      <c r="BK688" s="17"/>
      <c r="BL688" s="17"/>
      <c r="BM688" s="17"/>
      <c r="BN688" s="17"/>
      <c r="BO688" s="17"/>
      <c r="BP688" s="17"/>
      <c r="BQ688" s="17"/>
      <c r="BR688" s="17"/>
      <c r="BS688" s="17"/>
      <c r="BT688" s="17"/>
      <c r="BU688" s="17"/>
      <c r="BV688" s="17"/>
      <c r="BW688" s="17"/>
      <c r="BX688" s="17"/>
      <c r="BY688" s="17"/>
      <c r="BZ688" s="17"/>
      <c r="CA688" s="17"/>
      <c r="CB688" s="17"/>
      <c r="CC688" s="17"/>
      <c r="CD688" s="17"/>
      <c r="CE688" s="17"/>
      <c r="CF688" s="17"/>
      <c r="CG688" s="17"/>
      <c r="CH688" s="17"/>
      <c r="CI688" s="17"/>
      <c r="CJ688" s="17"/>
      <c r="CK688" s="17"/>
      <c r="CL688" s="17"/>
      <c r="CM688" s="17"/>
      <c r="CN688" s="17"/>
      <c r="CO688" s="17"/>
      <c r="CP688" s="17"/>
      <c r="CQ688" s="17"/>
      <c r="CR688" s="17"/>
      <c r="CS688" s="17"/>
      <c r="CT688" s="17"/>
      <c r="CU688" s="17"/>
      <c r="CV688" s="17"/>
      <c r="CW688" s="17"/>
      <c r="CX688" s="17"/>
      <c r="CY688" s="17"/>
      <c r="CZ688" s="17"/>
      <c r="DA688" s="17"/>
      <c r="DB688" s="17"/>
      <c r="DC688" s="17"/>
      <c r="DD688" s="17"/>
      <c r="DE688" s="17"/>
      <c r="DF688" s="17"/>
      <c r="DG688" s="17"/>
      <c r="DH688" s="17"/>
      <c r="DI688" s="17"/>
      <c r="DJ688" s="17"/>
      <c r="DK688" s="17"/>
      <c r="DL688" s="17"/>
      <c r="DM688" s="17"/>
      <c r="DN688" s="17"/>
      <c r="DO688" s="17"/>
      <c r="DP688" s="17"/>
      <c r="DQ688" s="17"/>
      <c r="DR688" s="17"/>
      <c r="DS688" s="17"/>
      <c r="DT688" s="17"/>
      <c r="DU688" s="17"/>
      <c r="DV688" s="17"/>
      <c r="DW688" s="17"/>
      <c r="DX688" s="17"/>
      <c r="DY688" s="17"/>
      <c r="DZ688" s="17"/>
      <c r="EA688" s="17"/>
      <c r="EB688" s="17"/>
      <c r="EC688" s="17"/>
      <c r="ED688" s="17"/>
      <c r="EE688" s="17"/>
      <c r="EF688" s="17"/>
      <c r="EG688" s="17"/>
      <c r="EH688" s="17"/>
      <c r="EI688" s="17"/>
      <c r="EJ688" s="17"/>
      <c r="EK688" s="17"/>
      <c r="EL688" s="17"/>
      <c r="EM688" s="17"/>
      <c r="EN688" s="17"/>
      <c r="EO688" s="17"/>
      <c r="EP688" s="17"/>
      <c r="EQ688" s="17"/>
      <c r="ER688" s="17"/>
      <c r="ES688" s="17"/>
      <c r="ET688" s="17"/>
      <c r="EU688" s="17"/>
      <c r="EV688" s="17"/>
      <c r="EW688" s="17"/>
      <c r="EX688" s="17"/>
      <c r="EY688" s="17"/>
      <c r="EZ688" s="17"/>
      <c r="FA688" s="17"/>
      <c r="FB688" s="17"/>
      <c r="FC688" s="17"/>
      <c r="FD688" s="17"/>
      <c r="FE688" s="17"/>
      <c r="FF688" s="17"/>
      <c r="FG688" s="17"/>
      <c r="FH688" s="17"/>
      <c r="FI688" s="17"/>
      <c r="FJ688" s="17"/>
      <c r="FK688" s="17"/>
      <c r="FL688" s="17"/>
      <c r="FM688" s="17"/>
      <c r="FN688" s="17"/>
      <c r="FO688" s="17"/>
      <c r="FP688" s="17"/>
      <c r="FQ688" s="17"/>
      <c r="FR688" s="17"/>
      <c r="FS688" s="17"/>
      <c r="FT688" s="17"/>
      <c r="FU688" s="17"/>
      <c r="FV688" s="17"/>
      <c r="FW688" s="17"/>
      <c r="FX688" s="17"/>
      <c r="FY688" s="17"/>
      <c r="FZ688" s="17"/>
      <c r="GA688" s="17"/>
      <c r="GB688" s="17"/>
      <c r="GC688" s="17"/>
      <c r="GD688" s="17"/>
      <c r="GE688" s="17"/>
      <c r="GF688" s="17"/>
      <c r="GG688" s="17"/>
      <c r="GH688" s="17"/>
      <c r="GI688" s="17"/>
      <c r="GJ688" s="17"/>
      <c r="GK688" s="17"/>
      <c r="GL688" s="17"/>
      <c r="GM688" s="17"/>
      <c r="GN688" s="17"/>
      <c r="GO688" s="17"/>
      <c r="GP688" s="17"/>
      <c r="GQ688" s="17"/>
      <c r="GR688" s="17"/>
      <c r="GS688" s="17"/>
      <c r="GT688" s="17"/>
      <c r="GU688" s="17"/>
      <c r="GV688" s="17"/>
      <c r="GW688" s="17"/>
      <c r="GX688" s="17"/>
      <c r="GY688" s="17"/>
      <c r="GZ688" s="17"/>
      <c r="HA688" s="17"/>
      <c r="HB688" s="17"/>
      <c r="HC688" s="17"/>
      <c r="HD688" s="17"/>
      <c r="HE688" s="17"/>
      <c r="HF688" s="17"/>
      <c r="HG688" s="17"/>
      <c r="HH688" s="17"/>
      <c r="HI688" s="17"/>
      <c r="HJ688" s="17"/>
      <c r="HK688" s="17"/>
      <c r="HL688" s="17"/>
      <c r="HM688" s="17"/>
      <c r="HN688" s="17"/>
      <c r="HO688" s="17"/>
      <c r="HP688" s="17"/>
      <c r="HQ688" s="17"/>
      <c r="HR688" s="17"/>
      <c r="HS688" s="17"/>
      <c r="HT688" s="17"/>
      <c r="HU688" s="17"/>
      <c r="HV688" s="17"/>
      <c r="HW688" s="17"/>
      <c r="HX688" s="17"/>
      <c r="HY688" s="17"/>
      <c r="HZ688" s="17"/>
      <c r="IA688" s="17"/>
      <c r="IB688" s="17"/>
      <c r="IC688" s="17"/>
      <c r="ID688" s="17"/>
      <c r="IE688" s="17"/>
      <c r="IF688" s="17"/>
      <c r="IG688" s="17"/>
      <c r="IH688" s="17"/>
      <c r="II688" s="17"/>
      <c r="IJ688" s="17"/>
      <c r="IK688" s="17"/>
      <c r="IL688" s="17"/>
      <c r="IM688" s="17"/>
      <c r="IN688" s="17"/>
      <c r="IO688" s="17"/>
      <c r="IP688" s="17"/>
      <c r="IQ688" s="17"/>
      <c r="IR688" s="17"/>
      <c r="IS688" s="17"/>
      <c r="IT688" s="17"/>
    </row>
    <row r="689" spans="5:254" ht="15">
      <c r="E689" s="5"/>
      <c r="F689" s="13"/>
      <c r="G689" s="13"/>
      <c r="H689" s="13"/>
      <c r="I689" s="13"/>
      <c r="J689" s="13"/>
      <c r="K689" s="4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/>
      <c r="W689"/>
      <c r="X689"/>
      <c r="Y689"/>
      <c r="Z689" s="84"/>
      <c r="AA689"/>
      <c r="AB689"/>
      <c r="AC689"/>
      <c r="AD689"/>
      <c r="AE689"/>
      <c r="AF689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  <c r="AY689" s="17"/>
      <c r="AZ689" s="17"/>
      <c r="BA689" s="17"/>
      <c r="BB689" s="17"/>
      <c r="BC689" s="17"/>
      <c r="BD689" s="17"/>
      <c r="BE689" s="17"/>
      <c r="BF689" s="17"/>
      <c r="BG689" s="17"/>
      <c r="BH689" s="17"/>
      <c r="BI689" s="17"/>
      <c r="BJ689" s="17"/>
      <c r="BK689" s="17"/>
      <c r="BL689" s="17"/>
      <c r="BM689" s="17"/>
      <c r="BN689" s="17"/>
      <c r="BO689" s="17"/>
      <c r="BP689" s="17"/>
      <c r="BQ689" s="17"/>
      <c r="BR689" s="17"/>
      <c r="BS689" s="17"/>
      <c r="BT689" s="17"/>
      <c r="BU689" s="17"/>
      <c r="BV689" s="17"/>
      <c r="BW689" s="17"/>
      <c r="BX689" s="17"/>
      <c r="BY689" s="17"/>
      <c r="BZ689" s="17"/>
      <c r="CA689" s="17"/>
      <c r="CB689" s="17"/>
      <c r="CC689" s="17"/>
      <c r="CD689" s="17"/>
      <c r="CE689" s="17"/>
      <c r="CF689" s="17"/>
      <c r="CG689" s="17"/>
      <c r="CH689" s="17"/>
      <c r="CI689" s="17"/>
      <c r="CJ689" s="17"/>
      <c r="CK689" s="17"/>
      <c r="CL689" s="17"/>
      <c r="CM689" s="17"/>
      <c r="CN689" s="17"/>
      <c r="CO689" s="17"/>
      <c r="CP689" s="17"/>
      <c r="CQ689" s="17"/>
      <c r="CR689" s="17"/>
      <c r="CS689" s="17"/>
      <c r="CT689" s="17"/>
      <c r="CU689" s="17"/>
      <c r="CV689" s="17"/>
      <c r="CW689" s="17"/>
      <c r="CX689" s="17"/>
      <c r="CY689" s="17"/>
      <c r="CZ689" s="17"/>
      <c r="DA689" s="17"/>
      <c r="DB689" s="17"/>
      <c r="DC689" s="17"/>
      <c r="DD689" s="17"/>
      <c r="DE689" s="17"/>
      <c r="DF689" s="17"/>
      <c r="DG689" s="17"/>
      <c r="DH689" s="17"/>
      <c r="DI689" s="17"/>
      <c r="DJ689" s="17"/>
      <c r="DK689" s="17"/>
      <c r="DL689" s="17"/>
      <c r="DM689" s="17"/>
      <c r="DN689" s="17"/>
      <c r="DO689" s="17"/>
      <c r="DP689" s="17"/>
      <c r="DQ689" s="17"/>
      <c r="DR689" s="17"/>
      <c r="DS689" s="17"/>
      <c r="DT689" s="17"/>
      <c r="DU689" s="17"/>
      <c r="DV689" s="17"/>
      <c r="DW689" s="17"/>
      <c r="DX689" s="17"/>
      <c r="DY689" s="17"/>
      <c r="DZ689" s="17"/>
      <c r="EA689" s="17"/>
      <c r="EB689" s="17"/>
      <c r="EC689" s="17"/>
      <c r="ED689" s="17"/>
      <c r="EE689" s="17"/>
      <c r="EF689" s="17"/>
      <c r="EG689" s="17"/>
      <c r="EH689" s="17"/>
      <c r="EI689" s="17"/>
      <c r="EJ689" s="17"/>
      <c r="EK689" s="17"/>
      <c r="EL689" s="17"/>
      <c r="EM689" s="17"/>
      <c r="EN689" s="17"/>
      <c r="EO689" s="17"/>
      <c r="EP689" s="17"/>
      <c r="EQ689" s="17"/>
      <c r="ER689" s="17"/>
      <c r="ES689" s="17"/>
      <c r="ET689" s="17"/>
      <c r="EU689" s="17"/>
      <c r="EV689" s="17"/>
      <c r="EW689" s="17"/>
      <c r="EX689" s="17"/>
      <c r="EY689" s="17"/>
      <c r="EZ689" s="17"/>
      <c r="FA689" s="17"/>
      <c r="FB689" s="17"/>
      <c r="FC689" s="17"/>
      <c r="FD689" s="17"/>
      <c r="FE689" s="17"/>
      <c r="FF689" s="17"/>
      <c r="FG689" s="17"/>
      <c r="FH689" s="17"/>
      <c r="FI689" s="17"/>
      <c r="FJ689" s="17"/>
      <c r="FK689" s="17"/>
      <c r="FL689" s="17"/>
      <c r="FM689" s="17"/>
      <c r="FN689" s="17"/>
      <c r="FO689" s="17"/>
      <c r="FP689" s="17"/>
      <c r="FQ689" s="17"/>
      <c r="FR689" s="17"/>
      <c r="FS689" s="17"/>
      <c r="FT689" s="17"/>
      <c r="FU689" s="17"/>
      <c r="FV689" s="17"/>
      <c r="FW689" s="17"/>
      <c r="FX689" s="17"/>
      <c r="FY689" s="17"/>
      <c r="FZ689" s="17"/>
      <c r="GA689" s="17"/>
      <c r="GB689" s="17"/>
      <c r="GC689" s="17"/>
      <c r="GD689" s="17"/>
      <c r="GE689" s="17"/>
      <c r="GF689" s="17"/>
      <c r="GG689" s="17"/>
      <c r="GH689" s="17"/>
      <c r="GI689" s="17"/>
      <c r="GJ689" s="17"/>
      <c r="GK689" s="17"/>
      <c r="GL689" s="17"/>
      <c r="GM689" s="17"/>
      <c r="GN689" s="17"/>
      <c r="GO689" s="17"/>
      <c r="GP689" s="17"/>
      <c r="GQ689" s="17"/>
      <c r="GR689" s="17"/>
      <c r="GS689" s="17"/>
      <c r="GT689" s="17"/>
      <c r="GU689" s="17"/>
      <c r="GV689" s="17"/>
      <c r="GW689" s="17"/>
      <c r="GX689" s="17"/>
      <c r="GY689" s="17"/>
      <c r="GZ689" s="17"/>
      <c r="HA689" s="17"/>
      <c r="HB689" s="17"/>
      <c r="HC689" s="17"/>
      <c r="HD689" s="17"/>
      <c r="HE689" s="17"/>
      <c r="HF689" s="17"/>
      <c r="HG689" s="17"/>
      <c r="HH689" s="17"/>
      <c r="HI689" s="17"/>
      <c r="HJ689" s="17"/>
      <c r="HK689" s="17"/>
      <c r="HL689" s="17"/>
      <c r="HM689" s="17"/>
      <c r="HN689" s="17"/>
      <c r="HO689" s="17"/>
      <c r="HP689" s="17"/>
      <c r="HQ689" s="17"/>
      <c r="HR689" s="17"/>
      <c r="HS689" s="17"/>
      <c r="HT689" s="17"/>
      <c r="HU689" s="17"/>
      <c r="HV689" s="17"/>
      <c r="HW689" s="17"/>
      <c r="HX689" s="17"/>
      <c r="HY689" s="17"/>
      <c r="HZ689" s="17"/>
      <c r="IA689" s="17"/>
      <c r="IB689" s="17"/>
      <c r="IC689" s="17"/>
      <c r="ID689" s="17"/>
      <c r="IE689" s="17"/>
      <c r="IF689" s="17"/>
      <c r="IG689" s="17"/>
      <c r="IH689" s="17"/>
      <c r="II689" s="17"/>
      <c r="IJ689" s="17"/>
      <c r="IK689" s="17"/>
      <c r="IL689" s="17"/>
      <c r="IM689" s="17"/>
      <c r="IN689" s="17"/>
      <c r="IO689" s="17"/>
      <c r="IP689" s="17"/>
      <c r="IQ689" s="17"/>
      <c r="IR689" s="17"/>
      <c r="IS689" s="17"/>
      <c r="IT689" s="17"/>
    </row>
    <row r="690" spans="5:254" ht="15">
      <c r="E690" s="5"/>
      <c r="F690" s="13"/>
      <c r="G690" s="13"/>
      <c r="H690" s="13"/>
      <c r="I690" s="13"/>
      <c r="J690" s="13"/>
      <c r="K690" s="4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/>
      <c r="W690"/>
      <c r="X690"/>
      <c r="Y690"/>
      <c r="Z690" s="84"/>
      <c r="AA690"/>
      <c r="AB690"/>
      <c r="AC690"/>
      <c r="AD690"/>
      <c r="AE690"/>
      <c r="AF690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  <c r="AW690" s="17"/>
      <c r="AX690" s="17"/>
      <c r="AY690" s="17"/>
      <c r="AZ690" s="17"/>
      <c r="BA690" s="17"/>
      <c r="BB690" s="17"/>
      <c r="BC690" s="17"/>
      <c r="BD690" s="17"/>
      <c r="BE690" s="17"/>
      <c r="BF690" s="17"/>
      <c r="BG690" s="17"/>
      <c r="BH690" s="17"/>
      <c r="BI690" s="17"/>
      <c r="BJ690" s="17"/>
      <c r="BK690" s="17"/>
      <c r="BL690" s="17"/>
      <c r="BM690" s="17"/>
      <c r="BN690" s="17"/>
      <c r="BO690" s="17"/>
      <c r="BP690" s="17"/>
      <c r="BQ690" s="17"/>
      <c r="BR690" s="17"/>
      <c r="BS690" s="17"/>
      <c r="BT690" s="17"/>
      <c r="BU690" s="17"/>
      <c r="BV690" s="17"/>
      <c r="BW690" s="17"/>
      <c r="BX690" s="17"/>
      <c r="BY690" s="17"/>
      <c r="BZ690" s="17"/>
      <c r="CA690" s="17"/>
      <c r="CB690" s="17"/>
      <c r="CC690" s="17"/>
      <c r="CD690" s="17"/>
      <c r="CE690" s="17"/>
      <c r="CF690" s="17"/>
      <c r="CG690" s="17"/>
      <c r="CH690" s="17"/>
      <c r="CI690" s="17"/>
      <c r="CJ690" s="17"/>
      <c r="CK690" s="17"/>
      <c r="CL690" s="17"/>
      <c r="CM690" s="17"/>
      <c r="CN690" s="17"/>
      <c r="CO690" s="17"/>
      <c r="CP690" s="17"/>
      <c r="CQ690" s="17"/>
      <c r="CR690" s="17"/>
      <c r="CS690" s="17"/>
      <c r="CT690" s="17"/>
      <c r="CU690" s="17"/>
      <c r="CV690" s="17"/>
      <c r="CW690" s="17"/>
      <c r="CX690" s="17"/>
      <c r="CY690" s="17"/>
      <c r="CZ690" s="17"/>
      <c r="DA690" s="17"/>
      <c r="DB690" s="17"/>
      <c r="DC690" s="17"/>
      <c r="DD690" s="17"/>
      <c r="DE690" s="17"/>
      <c r="DF690" s="17"/>
      <c r="DG690" s="17"/>
      <c r="DH690" s="17"/>
      <c r="DI690" s="17"/>
      <c r="DJ690" s="17"/>
      <c r="DK690" s="17"/>
      <c r="DL690" s="17"/>
      <c r="DM690" s="17"/>
      <c r="DN690" s="17"/>
      <c r="DO690" s="17"/>
      <c r="DP690" s="17"/>
      <c r="DQ690" s="17"/>
      <c r="DR690" s="17"/>
      <c r="DS690" s="17"/>
      <c r="DT690" s="17"/>
      <c r="DU690" s="17"/>
      <c r="DV690" s="17"/>
      <c r="DW690" s="17"/>
      <c r="DX690" s="17"/>
      <c r="DY690" s="17"/>
      <c r="DZ690" s="17"/>
      <c r="EA690" s="17"/>
      <c r="EB690" s="17"/>
      <c r="EC690" s="17"/>
      <c r="ED690" s="17"/>
      <c r="EE690" s="17"/>
      <c r="EF690" s="17"/>
      <c r="EG690" s="17"/>
      <c r="EH690" s="17"/>
      <c r="EI690" s="17"/>
      <c r="EJ690" s="17"/>
      <c r="EK690" s="17"/>
      <c r="EL690" s="17"/>
      <c r="EM690" s="17"/>
      <c r="EN690" s="17"/>
      <c r="EO690" s="17"/>
      <c r="EP690" s="17"/>
      <c r="EQ690" s="17"/>
      <c r="ER690" s="17"/>
      <c r="ES690" s="17"/>
      <c r="ET690" s="17"/>
      <c r="EU690" s="17"/>
      <c r="EV690" s="17"/>
      <c r="EW690" s="17"/>
      <c r="EX690" s="17"/>
      <c r="EY690" s="17"/>
      <c r="EZ690" s="17"/>
      <c r="FA690" s="17"/>
      <c r="FB690" s="17"/>
      <c r="FC690" s="17"/>
      <c r="FD690" s="17"/>
      <c r="FE690" s="17"/>
      <c r="FF690" s="17"/>
      <c r="FG690" s="17"/>
      <c r="FH690" s="17"/>
      <c r="FI690" s="17"/>
      <c r="FJ690" s="17"/>
      <c r="FK690" s="17"/>
      <c r="FL690" s="17"/>
      <c r="FM690" s="17"/>
      <c r="FN690" s="17"/>
      <c r="FO690" s="17"/>
      <c r="FP690" s="17"/>
      <c r="FQ690" s="17"/>
      <c r="FR690" s="17"/>
      <c r="FS690" s="17"/>
      <c r="FT690" s="17"/>
      <c r="FU690" s="17"/>
      <c r="FV690" s="17"/>
      <c r="FW690" s="17"/>
      <c r="FX690" s="17"/>
      <c r="FY690" s="17"/>
      <c r="FZ690" s="17"/>
      <c r="GA690" s="17"/>
      <c r="GB690" s="17"/>
      <c r="GC690" s="17"/>
      <c r="GD690" s="17"/>
      <c r="GE690" s="17"/>
      <c r="GF690" s="17"/>
      <c r="GG690" s="17"/>
      <c r="GH690" s="17"/>
      <c r="GI690" s="17"/>
      <c r="GJ690" s="17"/>
      <c r="GK690" s="17"/>
      <c r="GL690" s="17"/>
      <c r="GM690" s="17"/>
      <c r="GN690" s="17"/>
      <c r="GO690" s="17"/>
      <c r="GP690" s="17"/>
      <c r="GQ690" s="17"/>
      <c r="GR690" s="17"/>
      <c r="GS690" s="17"/>
      <c r="GT690" s="17"/>
      <c r="GU690" s="17"/>
      <c r="GV690" s="17"/>
      <c r="GW690" s="17"/>
      <c r="GX690" s="17"/>
      <c r="GY690" s="17"/>
      <c r="GZ690" s="17"/>
      <c r="HA690" s="17"/>
      <c r="HB690" s="17"/>
      <c r="HC690" s="17"/>
      <c r="HD690" s="17"/>
      <c r="HE690" s="17"/>
      <c r="HF690" s="17"/>
      <c r="HG690" s="17"/>
      <c r="HH690" s="17"/>
      <c r="HI690" s="17"/>
      <c r="HJ690" s="17"/>
      <c r="HK690" s="17"/>
      <c r="HL690" s="17"/>
      <c r="HM690" s="17"/>
      <c r="HN690" s="17"/>
      <c r="HO690" s="17"/>
      <c r="HP690" s="17"/>
      <c r="HQ690" s="17"/>
      <c r="HR690" s="17"/>
      <c r="HS690" s="17"/>
      <c r="HT690" s="17"/>
      <c r="HU690" s="17"/>
      <c r="HV690" s="17"/>
      <c r="HW690" s="17"/>
      <c r="HX690" s="17"/>
      <c r="HY690" s="17"/>
      <c r="HZ690" s="17"/>
      <c r="IA690" s="17"/>
      <c r="IB690" s="17"/>
      <c r="IC690" s="17"/>
      <c r="ID690" s="17"/>
      <c r="IE690" s="17"/>
      <c r="IF690" s="17"/>
      <c r="IG690" s="17"/>
      <c r="IH690" s="17"/>
      <c r="II690" s="17"/>
      <c r="IJ690" s="17"/>
      <c r="IK690" s="17"/>
      <c r="IL690" s="17"/>
      <c r="IM690" s="17"/>
      <c r="IN690" s="17"/>
      <c r="IO690" s="17"/>
      <c r="IP690" s="17"/>
      <c r="IQ690" s="17"/>
      <c r="IR690" s="17"/>
      <c r="IS690" s="17"/>
      <c r="IT690" s="17"/>
    </row>
    <row r="691" spans="5:254" ht="15">
      <c r="E691" s="5"/>
      <c r="F691" s="13"/>
      <c r="G691" s="13"/>
      <c r="H691" s="13"/>
      <c r="I691" s="13"/>
      <c r="J691" s="13"/>
      <c r="K691" s="4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/>
      <c r="W691"/>
      <c r="X691"/>
      <c r="Y691"/>
      <c r="Z691" s="84"/>
      <c r="AA691"/>
      <c r="AB691"/>
      <c r="AC691"/>
      <c r="AD691"/>
      <c r="AE691"/>
      <c r="AF691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  <c r="AW691" s="17"/>
      <c r="AX691" s="17"/>
      <c r="AY691" s="17"/>
      <c r="AZ691" s="17"/>
      <c r="BA691" s="17"/>
      <c r="BB691" s="17"/>
      <c r="BC691" s="17"/>
      <c r="BD691" s="17"/>
      <c r="BE691" s="17"/>
      <c r="BF691" s="17"/>
      <c r="BG691" s="17"/>
      <c r="BH691" s="17"/>
      <c r="BI691" s="17"/>
      <c r="BJ691" s="17"/>
      <c r="BK691" s="17"/>
      <c r="BL691" s="17"/>
      <c r="BM691" s="17"/>
      <c r="BN691" s="17"/>
      <c r="BO691" s="17"/>
      <c r="BP691" s="17"/>
      <c r="BQ691" s="17"/>
      <c r="BR691" s="17"/>
      <c r="BS691" s="17"/>
      <c r="BT691" s="17"/>
      <c r="BU691" s="17"/>
      <c r="BV691" s="17"/>
      <c r="BW691" s="17"/>
      <c r="BX691" s="17"/>
      <c r="BY691" s="17"/>
      <c r="BZ691" s="17"/>
      <c r="CA691" s="17"/>
      <c r="CB691" s="17"/>
      <c r="CC691" s="17"/>
      <c r="CD691" s="17"/>
      <c r="CE691" s="17"/>
      <c r="CF691" s="17"/>
      <c r="CG691" s="17"/>
      <c r="CH691" s="17"/>
      <c r="CI691" s="17"/>
      <c r="CJ691" s="17"/>
      <c r="CK691" s="17"/>
      <c r="CL691" s="17"/>
      <c r="CM691" s="17"/>
      <c r="CN691" s="17"/>
      <c r="CO691" s="17"/>
      <c r="CP691" s="17"/>
      <c r="CQ691" s="17"/>
      <c r="CR691" s="17"/>
      <c r="CS691" s="17"/>
      <c r="CT691" s="17"/>
      <c r="CU691" s="17"/>
      <c r="CV691" s="17"/>
      <c r="CW691" s="17"/>
      <c r="CX691" s="17"/>
      <c r="CY691" s="17"/>
      <c r="CZ691" s="17"/>
      <c r="DA691" s="17"/>
      <c r="DB691" s="17"/>
      <c r="DC691" s="17"/>
      <c r="DD691" s="17"/>
      <c r="DE691" s="17"/>
      <c r="DF691" s="17"/>
      <c r="DG691" s="17"/>
      <c r="DH691" s="17"/>
      <c r="DI691" s="17"/>
      <c r="DJ691" s="17"/>
      <c r="DK691" s="17"/>
      <c r="DL691" s="17"/>
      <c r="DM691" s="17"/>
      <c r="DN691" s="17"/>
      <c r="DO691" s="17"/>
      <c r="DP691" s="17"/>
      <c r="DQ691" s="17"/>
      <c r="DR691" s="17"/>
      <c r="DS691" s="17"/>
      <c r="DT691" s="17"/>
      <c r="DU691" s="17"/>
      <c r="DV691" s="17"/>
      <c r="DW691" s="17"/>
      <c r="DX691" s="17"/>
      <c r="DY691" s="17"/>
      <c r="DZ691" s="17"/>
      <c r="EA691" s="17"/>
      <c r="EB691" s="17"/>
      <c r="EC691" s="17"/>
      <c r="ED691" s="17"/>
      <c r="EE691" s="17"/>
      <c r="EF691" s="17"/>
      <c r="EG691" s="17"/>
      <c r="EH691" s="17"/>
      <c r="EI691" s="17"/>
      <c r="EJ691" s="17"/>
      <c r="EK691" s="17"/>
      <c r="EL691" s="17"/>
      <c r="EM691" s="17"/>
      <c r="EN691" s="17"/>
      <c r="EO691" s="17"/>
      <c r="EP691" s="17"/>
      <c r="EQ691" s="17"/>
      <c r="ER691" s="17"/>
      <c r="ES691" s="17"/>
      <c r="ET691" s="17"/>
      <c r="EU691" s="17"/>
      <c r="EV691" s="17"/>
      <c r="EW691" s="17"/>
      <c r="EX691" s="17"/>
      <c r="EY691" s="17"/>
      <c r="EZ691" s="17"/>
      <c r="FA691" s="17"/>
      <c r="FB691" s="17"/>
      <c r="FC691" s="17"/>
      <c r="FD691" s="17"/>
      <c r="FE691" s="17"/>
      <c r="FF691" s="17"/>
      <c r="FG691" s="17"/>
      <c r="FH691" s="17"/>
      <c r="FI691" s="17"/>
      <c r="FJ691" s="17"/>
      <c r="FK691" s="17"/>
      <c r="FL691" s="17"/>
      <c r="FM691" s="17"/>
      <c r="FN691" s="17"/>
      <c r="FO691" s="17"/>
      <c r="FP691" s="17"/>
      <c r="FQ691" s="17"/>
      <c r="FR691" s="17"/>
      <c r="FS691" s="17"/>
      <c r="FT691" s="17"/>
      <c r="FU691" s="17"/>
      <c r="FV691" s="17"/>
      <c r="FW691" s="17"/>
      <c r="FX691" s="17"/>
      <c r="FY691" s="17"/>
      <c r="FZ691" s="17"/>
      <c r="GA691" s="17"/>
      <c r="GB691" s="17"/>
      <c r="GC691" s="17"/>
      <c r="GD691" s="17"/>
      <c r="GE691" s="17"/>
      <c r="GF691" s="17"/>
      <c r="GG691" s="17"/>
      <c r="GH691" s="17"/>
      <c r="GI691" s="17"/>
      <c r="GJ691" s="17"/>
      <c r="GK691" s="17"/>
      <c r="GL691" s="17"/>
      <c r="GM691" s="17"/>
      <c r="GN691" s="17"/>
      <c r="GO691" s="17"/>
      <c r="GP691" s="17"/>
      <c r="GQ691" s="17"/>
      <c r="GR691" s="17"/>
      <c r="GS691" s="17"/>
      <c r="GT691" s="17"/>
      <c r="GU691" s="17"/>
      <c r="GV691" s="17"/>
      <c r="GW691" s="17"/>
      <c r="GX691" s="17"/>
      <c r="GY691" s="17"/>
      <c r="GZ691" s="17"/>
      <c r="HA691" s="17"/>
      <c r="HB691" s="17"/>
      <c r="HC691" s="17"/>
      <c r="HD691" s="17"/>
      <c r="HE691" s="17"/>
      <c r="HF691" s="17"/>
      <c r="HG691" s="17"/>
      <c r="HH691" s="17"/>
      <c r="HI691" s="17"/>
      <c r="HJ691" s="17"/>
      <c r="HK691" s="17"/>
      <c r="HL691" s="17"/>
      <c r="HM691" s="17"/>
      <c r="HN691" s="17"/>
      <c r="HO691" s="17"/>
      <c r="HP691" s="17"/>
      <c r="HQ691" s="17"/>
      <c r="HR691" s="17"/>
      <c r="HS691" s="17"/>
      <c r="HT691" s="17"/>
      <c r="HU691" s="17"/>
      <c r="HV691" s="17"/>
      <c r="HW691" s="17"/>
      <c r="HX691" s="17"/>
      <c r="HY691" s="17"/>
      <c r="HZ691" s="17"/>
      <c r="IA691" s="17"/>
      <c r="IB691" s="17"/>
      <c r="IC691" s="17"/>
      <c r="ID691" s="17"/>
      <c r="IE691" s="17"/>
      <c r="IF691" s="17"/>
      <c r="IG691" s="17"/>
      <c r="IH691" s="17"/>
      <c r="II691" s="17"/>
      <c r="IJ691" s="17"/>
      <c r="IK691" s="17"/>
      <c r="IL691" s="17"/>
      <c r="IM691" s="17"/>
      <c r="IN691" s="17"/>
      <c r="IO691" s="17"/>
      <c r="IP691" s="17"/>
      <c r="IQ691" s="17"/>
      <c r="IR691" s="17"/>
      <c r="IS691" s="17"/>
      <c r="IT691" s="17"/>
    </row>
    <row r="692" spans="5:254" ht="15">
      <c r="E692" s="13"/>
      <c r="F692" s="13"/>
      <c r="G692" s="13"/>
      <c r="H692" s="13"/>
      <c r="I692" s="13"/>
      <c r="J692" s="13"/>
      <c r="K692" s="4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/>
      <c r="W692"/>
      <c r="X692"/>
      <c r="Y692"/>
      <c r="Z692" s="84"/>
      <c r="AA692"/>
      <c r="AB692"/>
      <c r="AC692"/>
      <c r="AD692"/>
      <c r="AE692"/>
      <c r="AF692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  <c r="AW692" s="17"/>
      <c r="AX692" s="17"/>
      <c r="AY692" s="17"/>
      <c r="AZ692" s="17"/>
      <c r="BA692" s="17"/>
      <c r="BB692" s="17"/>
      <c r="BC692" s="17"/>
      <c r="BD692" s="17"/>
      <c r="BE692" s="17"/>
      <c r="BF692" s="17"/>
      <c r="BG692" s="17"/>
      <c r="BH692" s="17"/>
      <c r="BI692" s="17"/>
      <c r="BJ692" s="17"/>
      <c r="BK692" s="17"/>
      <c r="BL692" s="17"/>
      <c r="BM692" s="17"/>
      <c r="BN692" s="17"/>
      <c r="BO692" s="17"/>
      <c r="BP692" s="17"/>
      <c r="BQ692" s="17"/>
      <c r="BR692" s="17"/>
      <c r="BS692" s="17"/>
      <c r="BT692" s="17"/>
      <c r="BU692" s="17"/>
      <c r="BV692" s="17"/>
      <c r="BW692" s="17"/>
      <c r="BX692" s="17"/>
      <c r="BY692" s="17"/>
      <c r="BZ692" s="17"/>
      <c r="CA692" s="17"/>
      <c r="CB692" s="17"/>
      <c r="CC692" s="17"/>
      <c r="CD692" s="17"/>
      <c r="CE692" s="17"/>
      <c r="CF692" s="17"/>
      <c r="CG692" s="17"/>
      <c r="CH692" s="17"/>
      <c r="CI692" s="17"/>
      <c r="CJ692" s="17"/>
      <c r="CK692" s="17"/>
      <c r="CL692" s="17"/>
      <c r="CM692" s="17"/>
      <c r="CN692" s="17"/>
      <c r="CO692" s="17"/>
      <c r="CP692" s="17"/>
      <c r="CQ692" s="17"/>
      <c r="CR692" s="17"/>
      <c r="CS692" s="17"/>
      <c r="CT692" s="17"/>
      <c r="CU692" s="17"/>
      <c r="CV692" s="17"/>
      <c r="CW692" s="17"/>
      <c r="CX692" s="17"/>
      <c r="CY692" s="17"/>
      <c r="CZ692" s="17"/>
      <c r="DA692" s="17"/>
      <c r="DB692" s="17"/>
      <c r="DC692" s="17"/>
      <c r="DD692" s="17"/>
      <c r="DE692" s="17"/>
      <c r="DF692" s="17"/>
      <c r="DG692" s="17"/>
      <c r="DH692" s="17"/>
      <c r="DI692" s="17"/>
      <c r="DJ692" s="17"/>
      <c r="DK692" s="17"/>
      <c r="DL692" s="17"/>
      <c r="DM692" s="17"/>
      <c r="DN692" s="17"/>
      <c r="DO692" s="17"/>
      <c r="DP692" s="17"/>
      <c r="DQ692" s="17"/>
      <c r="DR692" s="17"/>
      <c r="DS692" s="17"/>
      <c r="DT692" s="17"/>
      <c r="DU692" s="17"/>
      <c r="DV692" s="17"/>
      <c r="DW692" s="17"/>
      <c r="DX692" s="17"/>
      <c r="DY692" s="17"/>
      <c r="DZ692" s="17"/>
      <c r="EA692" s="17"/>
      <c r="EB692" s="17"/>
      <c r="EC692" s="17"/>
      <c r="ED692" s="17"/>
      <c r="EE692" s="17"/>
      <c r="EF692" s="17"/>
      <c r="EG692" s="17"/>
      <c r="EH692" s="17"/>
      <c r="EI692" s="17"/>
      <c r="EJ692" s="17"/>
      <c r="EK692" s="17"/>
      <c r="EL692" s="17"/>
      <c r="EM692" s="17"/>
      <c r="EN692" s="17"/>
      <c r="EO692" s="17"/>
      <c r="EP692" s="17"/>
      <c r="EQ692" s="17"/>
      <c r="ER692" s="17"/>
      <c r="ES692" s="17"/>
      <c r="ET692" s="17"/>
      <c r="EU692" s="17"/>
      <c r="EV692" s="17"/>
      <c r="EW692" s="17"/>
      <c r="EX692" s="17"/>
      <c r="EY692" s="17"/>
      <c r="EZ692" s="17"/>
      <c r="FA692" s="17"/>
      <c r="FB692" s="17"/>
      <c r="FC692" s="17"/>
      <c r="FD692" s="17"/>
      <c r="FE692" s="17"/>
      <c r="FF692" s="17"/>
      <c r="FG692" s="17"/>
      <c r="FH692" s="17"/>
      <c r="FI692" s="17"/>
      <c r="FJ692" s="17"/>
      <c r="FK692" s="17"/>
      <c r="FL692" s="17"/>
      <c r="FM692" s="17"/>
      <c r="FN692" s="17"/>
      <c r="FO692" s="17"/>
      <c r="FP692" s="17"/>
      <c r="FQ692" s="17"/>
      <c r="FR692" s="17"/>
      <c r="FS692" s="17"/>
      <c r="FT692" s="17"/>
      <c r="FU692" s="17"/>
      <c r="FV692" s="17"/>
      <c r="FW692" s="17"/>
      <c r="FX692" s="17"/>
      <c r="FY692" s="17"/>
      <c r="FZ692" s="17"/>
      <c r="GA692" s="17"/>
      <c r="GB692" s="17"/>
      <c r="GC692" s="17"/>
      <c r="GD692" s="17"/>
      <c r="GE692" s="17"/>
      <c r="GF692" s="17"/>
      <c r="GG692" s="17"/>
      <c r="GH692" s="17"/>
      <c r="GI692" s="17"/>
      <c r="GJ692" s="17"/>
      <c r="GK692" s="17"/>
      <c r="GL692" s="17"/>
      <c r="GM692" s="17"/>
      <c r="GN692" s="17"/>
      <c r="GO692" s="17"/>
      <c r="GP692" s="17"/>
      <c r="GQ692" s="17"/>
      <c r="GR692" s="17"/>
      <c r="GS692" s="17"/>
      <c r="GT692" s="17"/>
      <c r="GU692" s="17"/>
      <c r="GV692" s="17"/>
      <c r="GW692" s="17"/>
      <c r="GX692" s="17"/>
      <c r="GY692" s="17"/>
      <c r="GZ692" s="17"/>
      <c r="HA692" s="17"/>
      <c r="HB692" s="17"/>
      <c r="HC692" s="17"/>
      <c r="HD692" s="17"/>
      <c r="HE692" s="17"/>
      <c r="HF692" s="17"/>
      <c r="HG692" s="17"/>
      <c r="HH692" s="17"/>
      <c r="HI692" s="17"/>
      <c r="HJ692" s="17"/>
      <c r="HK692" s="17"/>
      <c r="HL692" s="17"/>
      <c r="HM692" s="17"/>
      <c r="HN692" s="17"/>
      <c r="HO692" s="17"/>
      <c r="HP692" s="17"/>
      <c r="HQ692" s="17"/>
      <c r="HR692" s="17"/>
      <c r="HS692" s="17"/>
      <c r="HT692" s="17"/>
      <c r="HU692" s="17"/>
      <c r="HV692" s="17"/>
      <c r="HW692" s="17"/>
      <c r="HX692" s="17"/>
      <c r="HY692" s="17"/>
      <c r="HZ692" s="17"/>
      <c r="IA692" s="17"/>
      <c r="IB692" s="17"/>
      <c r="IC692" s="17"/>
      <c r="ID692" s="17"/>
      <c r="IE692" s="17"/>
      <c r="IF692" s="17"/>
      <c r="IG692" s="17"/>
      <c r="IH692" s="17"/>
      <c r="II692" s="17"/>
      <c r="IJ692" s="17"/>
      <c r="IK692" s="17"/>
      <c r="IL692" s="17"/>
      <c r="IM692" s="17"/>
      <c r="IN692" s="17"/>
      <c r="IO692" s="17"/>
      <c r="IP692" s="17"/>
      <c r="IQ692" s="17"/>
      <c r="IR692" s="17"/>
      <c r="IS692" s="17"/>
      <c r="IT692" s="17"/>
    </row>
    <row r="693" spans="5:254" ht="15">
      <c r="E693" s="13"/>
      <c r="F693" s="13"/>
      <c r="G693" s="13"/>
      <c r="H693" s="13"/>
      <c r="I693" s="13"/>
      <c r="J693" s="13"/>
      <c r="K693" s="4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/>
      <c r="W693"/>
      <c r="X693"/>
      <c r="Y693"/>
      <c r="Z693" s="84"/>
      <c r="AA693"/>
      <c r="AB693"/>
      <c r="AC693"/>
      <c r="AD693"/>
      <c r="AE693"/>
      <c r="AF693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/>
      <c r="AV693" s="17"/>
      <c r="AW693" s="17"/>
      <c r="AX693" s="17"/>
      <c r="AY693" s="17"/>
      <c r="AZ693" s="17"/>
      <c r="BA693" s="17"/>
      <c r="BB693" s="17"/>
      <c r="BC693" s="17"/>
      <c r="BD693" s="17"/>
      <c r="BE693" s="17"/>
      <c r="BF693" s="17"/>
      <c r="BG693" s="17"/>
      <c r="BH693" s="17"/>
      <c r="BI693" s="17"/>
      <c r="BJ693" s="17"/>
      <c r="BK693" s="17"/>
      <c r="BL693" s="17"/>
      <c r="BM693" s="17"/>
      <c r="BN693" s="17"/>
      <c r="BO693" s="17"/>
      <c r="BP693" s="17"/>
      <c r="BQ693" s="17"/>
      <c r="BR693" s="17"/>
      <c r="BS693" s="17"/>
      <c r="BT693" s="17"/>
      <c r="BU693" s="17"/>
      <c r="BV693" s="17"/>
      <c r="BW693" s="17"/>
      <c r="BX693" s="17"/>
      <c r="BY693" s="17"/>
      <c r="BZ693" s="17"/>
      <c r="CA693" s="17"/>
      <c r="CB693" s="17"/>
      <c r="CC693" s="17"/>
      <c r="CD693" s="17"/>
      <c r="CE693" s="17"/>
      <c r="CF693" s="17"/>
      <c r="CG693" s="17"/>
      <c r="CH693" s="17"/>
      <c r="CI693" s="17"/>
      <c r="CJ693" s="17"/>
      <c r="CK693" s="17"/>
      <c r="CL693" s="17"/>
      <c r="CM693" s="17"/>
      <c r="CN693" s="17"/>
      <c r="CO693" s="17"/>
      <c r="CP693" s="17"/>
      <c r="CQ693" s="17"/>
      <c r="CR693" s="17"/>
      <c r="CS693" s="17"/>
      <c r="CT693" s="17"/>
      <c r="CU693" s="17"/>
      <c r="CV693" s="17"/>
      <c r="CW693" s="17"/>
      <c r="CX693" s="17"/>
      <c r="CY693" s="17"/>
      <c r="CZ693" s="17"/>
      <c r="DA693" s="17"/>
      <c r="DB693" s="17"/>
      <c r="DC693" s="17"/>
      <c r="DD693" s="17"/>
      <c r="DE693" s="17"/>
      <c r="DF693" s="17"/>
      <c r="DG693" s="17"/>
      <c r="DH693" s="17"/>
      <c r="DI693" s="17"/>
      <c r="DJ693" s="17"/>
      <c r="DK693" s="17"/>
      <c r="DL693" s="17"/>
      <c r="DM693" s="17"/>
      <c r="DN693" s="17"/>
      <c r="DO693" s="17"/>
      <c r="DP693" s="17"/>
      <c r="DQ693" s="17"/>
      <c r="DR693" s="17"/>
      <c r="DS693" s="17"/>
      <c r="DT693" s="17"/>
      <c r="DU693" s="17"/>
      <c r="DV693" s="17"/>
      <c r="DW693" s="17"/>
      <c r="DX693" s="17"/>
      <c r="DY693" s="17"/>
      <c r="DZ693" s="17"/>
      <c r="EA693" s="17"/>
      <c r="EB693" s="17"/>
      <c r="EC693" s="17"/>
      <c r="ED693" s="17"/>
      <c r="EE693" s="17"/>
      <c r="EF693" s="17"/>
      <c r="EG693" s="17"/>
      <c r="EH693" s="17"/>
      <c r="EI693" s="17"/>
      <c r="EJ693" s="17"/>
      <c r="EK693" s="17"/>
      <c r="EL693" s="17"/>
      <c r="EM693" s="17"/>
      <c r="EN693" s="17"/>
      <c r="EO693" s="17"/>
      <c r="EP693" s="17"/>
      <c r="EQ693" s="17"/>
      <c r="ER693" s="17"/>
      <c r="ES693" s="17"/>
      <c r="ET693" s="17"/>
      <c r="EU693" s="17"/>
      <c r="EV693" s="17"/>
      <c r="EW693" s="17"/>
      <c r="EX693" s="17"/>
      <c r="EY693" s="17"/>
      <c r="EZ693" s="17"/>
      <c r="FA693" s="17"/>
      <c r="FB693" s="17"/>
      <c r="FC693" s="17"/>
      <c r="FD693" s="17"/>
      <c r="FE693" s="17"/>
      <c r="FF693" s="17"/>
      <c r="FG693" s="17"/>
      <c r="FH693" s="17"/>
      <c r="FI693" s="17"/>
      <c r="FJ693" s="17"/>
      <c r="FK693" s="17"/>
      <c r="FL693" s="17"/>
      <c r="FM693" s="17"/>
      <c r="FN693" s="17"/>
      <c r="FO693" s="17"/>
      <c r="FP693" s="17"/>
      <c r="FQ693" s="17"/>
      <c r="FR693" s="17"/>
      <c r="FS693" s="17"/>
      <c r="FT693" s="17"/>
      <c r="FU693" s="17"/>
      <c r="FV693" s="17"/>
      <c r="FW693" s="17"/>
      <c r="FX693" s="17"/>
      <c r="FY693" s="17"/>
      <c r="FZ693" s="17"/>
      <c r="GA693" s="17"/>
      <c r="GB693" s="17"/>
      <c r="GC693" s="17"/>
      <c r="GD693" s="17"/>
      <c r="GE693" s="17"/>
      <c r="GF693" s="17"/>
      <c r="GG693" s="17"/>
      <c r="GH693" s="17"/>
      <c r="GI693" s="17"/>
      <c r="GJ693" s="17"/>
      <c r="GK693" s="17"/>
      <c r="GL693" s="17"/>
      <c r="GM693" s="17"/>
      <c r="GN693" s="17"/>
      <c r="GO693" s="17"/>
      <c r="GP693" s="17"/>
      <c r="GQ693" s="17"/>
      <c r="GR693" s="17"/>
      <c r="GS693" s="17"/>
      <c r="GT693" s="17"/>
      <c r="GU693" s="17"/>
      <c r="GV693" s="17"/>
      <c r="GW693" s="17"/>
      <c r="GX693" s="17"/>
      <c r="GY693" s="17"/>
      <c r="GZ693" s="17"/>
      <c r="HA693" s="17"/>
      <c r="HB693" s="17"/>
      <c r="HC693" s="17"/>
      <c r="HD693" s="17"/>
      <c r="HE693" s="17"/>
      <c r="HF693" s="17"/>
      <c r="HG693" s="17"/>
      <c r="HH693" s="17"/>
      <c r="HI693" s="17"/>
      <c r="HJ693" s="17"/>
      <c r="HK693" s="17"/>
      <c r="HL693" s="17"/>
      <c r="HM693" s="17"/>
      <c r="HN693" s="17"/>
      <c r="HO693" s="17"/>
      <c r="HP693" s="17"/>
      <c r="HQ693" s="17"/>
      <c r="HR693" s="17"/>
      <c r="HS693" s="17"/>
      <c r="HT693" s="17"/>
      <c r="HU693" s="17"/>
      <c r="HV693" s="17"/>
      <c r="HW693" s="17"/>
      <c r="HX693" s="17"/>
      <c r="HY693" s="17"/>
      <c r="HZ693" s="17"/>
      <c r="IA693" s="17"/>
      <c r="IB693" s="17"/>
      <c r="IC693" s="17"/>
      <c r="ID693" s="17"/>
      <c r="IE693" s="17"/>
      <c r="IF693" s="17"/>
      <c r="IG693" s="17"/>
      <c r="IH693" s="17"/>
      <c r="II693" s="17"/>
      <c r="IJ693" s="17"/>
      <c r="IK693" s="17"/>
      <c r="IL693" s="17"/>
      <c r="IM693" s="17"/>
      <c r="IN693" s="17"/>
      <c r="IO693" s="17"/>
      <c r="IP693" s="17"/>
      <c r="IQ693" s="17"/>
      <c r="IR693" s="17"/>
      <c r="IS693" s="17"/>
      <c r="IT693" s="17"/>
    </row>
  </sheetData>
  <printOptions verticalCentered="1"/>
  <pageMargins left="0" right="0" top="0" bottom="0.5" header="0" footer="0.25"/>
  <pageSetup fitToWidth="99" fitToHeight="1" horizontalDpi="300" verticalDpi="300" orientation="portrait" scale="41" r:id="rId1"/>
  <headerFooter alignWithMargins="0">
    <oddFooter>&amp;L&amp;F:  &amp;A&amp;C&amp;D - &amp;T&amp;RPage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MARKETING DIVISION</dc:creator>
  <cp:keywords/>
  <dc:description/>
  <cp:lastModifiedBy>c</cp:lastModifiedBy>
  <cp:lastPrinted>2003-01-22T22:52:56Z</cp:lastPrinted>
  <dcterms:created xsi:type="dcterms:W3CDTF">1998-04-28T21:14:53Z</dcterms:created>
  <dcterms:modified xsi:type="dcterms:W3CDTF">2003-01-23T22:31:35Z</dcterms:modified>
  <cp:category/>
  <cp:version/>
  <cp:contentType/>
  <cp:contentStatus/>
</cp:coreProperties>
</file>