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55" yWindow="-150" windowWidth="12510" windowHeight="10020" tabRatio="599" activeTab="1"/>
  </bookViews>
  <sheets>
    <sheet name="Sheet1" sheetId="1" r:id="rId1"/>
    <sheet name="A" sheetId="2" r:id="rId2"/>
  </sheets>
  <definedNames>
    <definedName name="_Order1" hidden="1">255</definedName>
    <definedName name="_Order2" hidden="1">255</definedName>
    <definedName name="PAGE_18">A!$A$1:$J$56</definedName>
    <definedName name="_xlnm.Print_Area" localSheetId="1">A!$A$1:$L$110</definedName>
    <definedName name="Print_Area_MI" localSheetId="1">A!$A$1:$J$56</definedName>
  </definedNames>
  <calcPr calcId="125725"/>
</workbook>
</file>

<file path=xl/calcChain.xml><?xml version="1.0" encoding="utf-8"?>
<calcChain xmlns="http://schemas.openxmlformats.org/spreadsheetml/2006/main">
  <c r="C99" i="2"/>
  <c r="C47"/>
  <c r="C95"/>
  <c r="C43"/>
</calcChain>
</file>

<file path=xl/sharedStrings.xml><?xml version="1.0" encoding="utf-8"?>
<sst xmlns="http://schemas.openxmlformats.org/spreadsheetml/2006/main" count="139" uniqueCount="61">
  <si>
    <t>Southern</t>
  </si>
  <si>
    <t>Los</t>
  </si>
  <si>
    <t>San</t>
  </si>
  <si>
    <t>Month</t>
  </si>
  <si>
    <t>Year</t>
  </si>
  <si>
    <t>California</t>
  </si>
  <si>
    <t>Angeles</t>
  </si>
  <si>
    <t>Diego</t>
  </si>
  <si>
    <t xml:space="preserve">Average Whole Milk Retail Price </t>
  </si>
  <si>
    <t>Phoenix</t>
  </si>
  <si>
    <t>City</t>
  </si>
  <si>
    <t>Denver</t>
  </si>
  <si>
    <t>Salt Lake</t>
  </si>
  <si>
    <t>Dollars Per Gallon</t>
  </si>
  <si>
    <t>Northern</t>
  </si>
  <si>
    <t>Pacific</t>
  </si>
  <si>
    <t>Northwest</t>
  </si>
  <si>
    <t>Sacramento</t>
  </si>
  <si>
    <t>Francisco</t>
  </si>
  <si>
    <t>Portland</t>
  </si>
  <si>
    <t>Seattle</t>
  </si>
  <si>
    <t>City/Boise</t>
  </si>
  <si>
    <t>Las</t>
  </si>
  <si>
    <t>Vegas</t>
  </si>
  <si>
    <t>Las Vegas</t>
  </si>
  <si>
    <t>Albuquerque</t>
  </si>
  <si>
    <t>Amarillo</t>
  </si>
  <si>
    <t xml:space="preserve">April </t>
  </si>
  <si>
    <t xml:space="preserve">July </t>
  </si>
  <si>
    <t xml:space="preserve">December </t>
  </si>
  <si>
    <t xml:space="preserve">October </t>
  </si>
  <si>
    <t>November</t>
  </si>
  <si>
    <t>January</t>
  </si>
  <si>
    <t xml:space="preserve">May </t>
  </si>
  <si>
    <t xml:space="preserve">June </t>
  </si>
  <si>
    <t xml:space="preserve">September </t>
  </si>
  <si>
    <t>December</t>
  </si>
  <si>
    <r>
      <t>November</t>
    </r>
    <r>
      <rPr>
        <vertAlign val="superscript"/>
        <sz val="12"/>
        <rFont val="Arial"/>
        <family val="2"/>
      </rPr>
      <t xml:space="preserve"> </t>
    </r>
  </si>
  <si>
    <t xml:space="preserve">February </t>
  </si>
  <si>
    <t>March</t>
  </si>
  <si>
    <r>
      <t xml:space="preserve">June </t>
    </r>
    <r>
      <rPr>
        <vertAlign val="superscript"/>
        <sz val="12"/>
        <rFont val="Arial"/>
        <family val="2"/>
      </rPr>
      <t xml:space="preserve"> </t>
    </r>
  </si>
  <si>
    <t>August</t>
  </si>
  <si>
    <t xml:space="preserve">January </t>
  </si>
  <si>
    <t>February</t>
  </si>
  <si>
    <t xml:space="preserve">March </t>
  </si>
  <si>
    <t xml:space="preserve">April  </t>
  </si>
  <si>
    <t>June</t>
  </si>
  <si>
    <r>
      <t xml:space="preserve">Class 1 Farm Price </t>
    </r>
    <r>
      <rPr>
        <b/>
        <vertAlign val="superscript"/>
        <sz val="13"/>
        <rFont val="Arial"/>
        <family val="2"/>
      </rPr>
      <t>1</t>
    </r>
  </si>
  <si>
    <r>
      <t xml:space="preserve">Collected by AC Nielsen </t>
    </r>
    <r>
      <rPr>
        <vertAlign val="superscript"/>
        <sz val="11.5"/>
        <rFont val="Arial"/>
        <family val="2"/>
      </rPr>
      <t>2</t>
    </r>
  </si>
  <si>
    <r>
      <t xml:space="preserve"> Average Retail Prices 
 </t>
    </r>
    <r>
      <rPr>
        <b/>
        <sz val="16"/>
        <color rgb="FF0000CC"/>
        <rFont val="Arial"/>
        <family val="2"/>
      </rPr>
      <t>Comparison of Class 1 "Farm" and "Average Retail" Prices for Selected Markets</t>
    </r>
  </si>
  <si>
    <r>
      <t>July</t>
    </r>
    <r>
      <rPr>
        <vertAlign val="superscript"/>
        <sz val="12"/>
        <rFont val="Arial"/>
        <family val="2"/>
      </rPr>
      <t xml:space="preserve"> </t>
    </r>
  </si>
  <si>
    <t>Source: CDFA Dairy Marketing Branch Announced Class Prices; A.C. Nielsen Scantrack Reports on Refrigerated Milk; Dairy Market News.</t>
  </si>
  <si>
    <t xml:space="preserve">August </t>
  </si>
  <si>
    <r>
      <t>March</t>
    </r>
    <r>
      <rPr>
        <vertAlign val="superscript"/>
        <sz val="12"/>
        <rFont val="Arial"/>
        <family val="2"/>
      </rPr>
      <t xml:space="preserve"> </t>
    </r>
  </si>
  <si>
    <t>3.12.</t>
  </si>
  <si>
    <t>September</t>
  </si>
  <si>
    <t xml:space="preserve">November </t>
  </si>
  <si>
    <t>April</t>
  </si>
  <si>
    <t>June 2013 through July 2015</t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</si>
  <si>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Through May 2015, the Department contracted with A.C. Nielsen to provide the retail price survey data on a monthly basis.  After May 2015, this retail  price data will no longer be published on a 
   monthly basis. All previously reported data was subject to revision and prices may have included organic and raw milks.</t>
    </r>
  </si>
  <si>
    <r>
      <rPr>
        <vertAlign val="superscript"/>
        <sz val="9"/>
        <rFont val="Arial"/>
        <family val="2"/>
      </rPr>
      <t xml:space="preserve">1  </t>
    </r>
    <r>
      <rPr>
        <sz val="9"/>
        <rFont val="Arial"/>
        <family val="2"/>
      </rPr>
      <t>Class 1 farm prices shown are minimum producer FOB plant prices. They don't include haul, deductions or over-order charges such as quality bonuses, service charges, premiums, etc.</t>
    </r>
  </si>
</sst>
</file>

<file path=xl/styles.xml><?xml version="1.0" encoding="utf-8"?>
<styleSheet xmlns="http://schemas.openxmlformats.org/spreadsheetml/2006/main">
  <numFmts count="1">
    <numFmt numFmtId="164" formatCode="General_)"/>
  </numFmts>
  <fonts count="29">
    <font>
      <sz val="12"/>
      <name val="Helv"/>
    </font>
    <font>
      <b/>
      <sz val="20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8"/>
      <name val="Helv"/>
    </font>
    <font>
      <b/>
      <sz val="11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1.5"/>
      <name val="Arial"/>
      <family val="2"/>
    </font>
    <font>
      <b/>
      <sz val="10"/>
      <name val="Arial"/>
      <family val="2"/>
    </font>
    <font>
      <sz val="11.5"/>
      <name val="Arial"/>
      <family val="2"/>
    </font>
    <font>
      <b/>
      <sz val="10.5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2.5"/>
      <name val="Arial"/>
      <family val="2"/>
    </font>
    <font>
      <sz val="9.5"/>
      <name val="Arial"/>
      <family val="2"/>
    </font>
    <font>
      <vertAlign val="superscript"/>
      <sz val="12"/>
      <name val="Arial"/>
      <family val="2"/>
    </font>
    <font>
      <b/>
      <vertAlign val="superscript"/>
      <sz val="13"/>
      <name val="Arial"/>
      <family val="2"/>
    </font>
    <font>
      <vertAlign val="superscript"/>
      <sz val="11.5"/>
      <name val="Arial"/>
      <family val="2"/>
    </font>
    <font>
      <vertAlign val="superscript"/>
      <sz val="9"/>
      <name val="Arial"/>
      <family val="2"/>
    </font>
    <font>
      <b/>
      <sz val="18"/>
      <color rgb="FF0000CC"/>
      <name val="Arial"/>
      <family val="2"/>
    </font>
    <font>
      <b/>
      <sz val="16"/>
      <color rgb="FF0000CC"/>
      <name val="Arial"/>
      <family val="2"/>
    </font>
    <font>
      <b/>
      <sz val="14"/>
      <color rgb="FF0000CC"/>
      <name val="Arial"/>
      <family val="2"/>
    </font>
    <font>
      <b/>
      <sz val="12"/>
      <color rgb="FF0000CC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8CFFE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rgb="FFC1FFDD"/>
        <bgColor indexed="64"/>
      </patternFill>
    </fill>
    <fill>
      <patternFill patternType="solid">
        <fgColor rgb="FFBFBFBF"/>
        <bgColor indexed="64"/>
      </patternFill>
    </fill>
  </fills>
  <borders count="10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8"/>
      </right>
      <top style="medium">
        <color indexed="64"/>
      </top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2" borderId="0">
      <alignment vertical="top"/>
    </xf>
  </cellStyleXfs>
  <cellXfs count="220">
    <xf numFmtId="0" fontId="0" fillId="2" borderId="0" xfId="0">
      <alignment vertical="top"/>
    </xf>
    <xf numFmtId="0" fontId="3" fillId="0" borderId="0" xfId="0" applyFont="1" applyFill="1" applyAlignment="1">
      <alignment vertical="center"/>
    </xf>
    <xf numFmtId="0" fontId="3" fillId="2" borderId="0" xfId="0" applyFont="1" applyAlignment="1">
      <alignment vertical="center"/>
    </xf>
    <xf numFmtId="0" fontId="7" fillId="3" borderId="0" xfId="0" applyFont="1" applyFill="1" applyBorder="1" applyAlignment="1">
      <alignment vertical="center"/>
    </xf>
    <xf numFmtId="2" fontId="3" fillId="3" borderId="0" xfId="0" applyNumberFormat="1" applyFont="1" applyFill="1" applyBorder="1" applyAlignment="1">
      <alignment horizontal="center" vertical="center"/>
    </xf>
    <xf numFmtId="164" fontId="14" fillId="0" borderId="0" xfId="0" quotePrefix="1" applyNumberFormat="1" applyFont="1" applyFill="1" applyBorder="1" applyAlignment="1" applyProtection="1">
      <alignment horizontal="left" vertical="center"/>
    </xf>
    <xf numFmtId="2" fontId="17" fillId="3" borderId="8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vertical="center"/>
    </xf>
    <xf numFmtId="2" fontId="17" fillId="0" borderId="11" xfId="0" applyNumberFormat="1" applyFont="1" applyFill="1" applyBorder="1" applyAlignment="1" applyProtection="1">
      <alignment horizontal="center" vertical="center"/>
    </xf>
    <xf numFmtId="2" fontId="17" fillId="0" borderId="12" xfId="0" applyNumberFormat="1" applyFont="1" applyFill="1" applyBorder="1" applyAlignment="1" applyProtection="1">
      <alignment horizontal="center" vertical="center"/>
    </xf>
    <xf numFmtId="2" fontId="17" fillId="0" borderId="13" xfId="0" applyNumberFormat="1" applyFont="1" applyFill="1" applyBorder="1" applyAlignment="1">
      <alignment horizontal="center" vertical="center"/>
    </xf>
    <xf numFmtId="2" fontId="17" fillId="3" borderId="14" xfId="0" applyNumberFormat="1" applyFont="1" applyFill="1" applyBorder="1" applyAlignment="1" applyProtection="1">
      <alignment horizontal="center" vertical="center"/>
    </xf>
    <xf numFmtId="2" fontId="17" fillId="0" borderId="15" xfId="0" applyNumberFormat="1" applyFont="1" applyFill="1" applyBorder="1" applyAlignment="1" applyProtection="1">
      <alignment horizontal="center" vertical="center"/>
    </xf>
    <xf numFmtId="2" fontId="17" fillId="0" borderId="16" xfId="0" applyNumberFormat="1" applyFont="1" applyFill="1" applyBorder="1" applyAlignment="1" applyProtection="1">
      <alignment horizontal="center" vertical="center"/>
    </xf>
    <xf numFmtId="2" fontId="17" fillId="0" borderId="17" xfId="0" applyNumberFormat="1" applyFont="1" applyFill="1" applyBorder="1" applyAlignment="1" applyProtection="1">
      <alignment horizontal="center" vertical="center"/>
    </xf>
    <xf numFmtId="2" fontId="17" fillId="0" borderId="18" xfId="0" applyNumberFormat="1" applyFont="1" applyFill="1" applyBorder="1" applyAlignment="1" applyProtection="1">
      <alignment horizontal="center" vertical="center"/>
    </xf>
    <xf numFmtId="2" fontId="17" fillId="0" borderId="20" xfId="0" applyNumberFormat="1" applyFont="1" applyFill="1" applyBorder="1" applyAlignment="1" applyProtection="1">
      <alignment horizontal="center" vertical="center"/>
    </xf>
    <xf numFmtId="2" fontId="17" fillId="0" borderId="21" xfId="0" applyNumberFormat="1" applyFont="1" applyFill="1" applyBorder="1" applyAlignment="1" applyProtection="1">
      <alignment horizontal="center" vertical="center"/>
    </xf>
    <xf numFmtId="2" fontId="17" fillId="0" borderId="22" xfId="0" applyNumberFormat="1" applyFont="1" applyFill="1" applyBorder="1" applyAlignment="1">
      <alignment horizontal="center" vertical="center"/>
    </xf>
    <xf numFmtId="2" fontId="17" fillId="0" borderId="24" xfId="0" applyNumberFormat="1" applyFont="1" applyFill="1" applyBorder="1" applyAlignment="1" applyProtection="1">
      <alignment horizontal="center" vertical="center"/>
    </xf>
    <xf numFmtId="2" fontId="17" fillId="0" borderId="25" xfId="0" applyNumberFormat="1" applyFont="1" applyFill="1" applyBorder="1" applyAlignment="1">
      <alignment horizontal="center" vertical="center"/>
    </xf>
    <xf numFmtId="2" fontId="17" fillId="0" borderId="25" xfId="0" applyNumberFormat="1" applyFont="1" applyFill="1" applyBorder="1" applyAlignment="1" applyProtection="1">
      <alignment horizontal="center" vertical="center"/>
    </xf>
    <xf numFmtId="2" fontId="17" fillId="0" borderId="22" xfId="0" applyNumberFormat="1" applyFont="1" applyFill="1" applyBorder="1" applyAlignment="1" applyProtection="1">
      <alignment horizontal="center" vertical="center"/>
    </xf>
    <xf numFmtId="2" fontId="17" fillId="0" borderId="28" xfId="0" applyNumberFormat="1" applyFont="1" applyFill="1" applyBorder="1" applyAlignment="1" applyProtection="1">
      <alignment horizontal="center" vertical="center"/>
    </xf>
    <xf numFmtId="2" fontId="17" fillId="3" borderId="29" xfId="0" applyNumberFormat="1" applyFont="1" applyFill="1" applyBorder="1" applyAlignment="1" applyProtection="1">
      <alignment horizontal="center" vertical="center"/>
    </xf>
    <xf numFmtId="2" fontId="17" fillId="0" borderId="13" xfId="0" applyNumberFormat="1" applyFont="1" applyFill="1" applyBorder="1" applyAlignment="1" applyProtection="1">
      <alignment horizontal="center" vertical="center"/>
    </xf>
    <xf numFmtId="2" fontId="17" fillId="0" borderId="30" xfId="0" applyNumberFormat="1" applyFont="1" applyFill="1" applyBorder="1" applyAlignment="1" applyProtection="1">
      <alignment horizontal="center" vertical="center"/>
    </xf>
    <xf numFmtId="2" fontId="17" fillId="0" borderId="31" xfId="0" applyNumberFormat="1" applyFont="1" applyFill="1" applyBorder="1" applyAlignment="1" applyProtection="1">
      <alignment horizontal="center" vertical="center"/>
    </xf>
    <xf numFmtId="2" fontId="17" fillId="0" borderId="32" xfId="0" applyNumberFormat="1" applyFont="1" applyFill="1" applyBorder="1" applyAlignment="1" applyProtection="1">
      <alignment horizontal="center" vertical="center"/>
    </xf>
    <xf numFmtId="2" fontId="17" fillId="3" borderId="34" xfId="0" applyNumberFormat="1" applyFont="1" applyFill="1" applyBorder="1" applyAlignment="1" applyProtection="1">
      <alignment horizontal="center" vertical="center"/>
    </xf>
    <xf numFmtId="2" fontId="17" fillId="0" borderId="5" xfId="0" applyNumberFormat="1" applyFont="1" applyFill="1" applyBorder="1" applyAlignment="1" applyProtection="1">
      <alignment horizontal="center" vertical="center"/>
    </xf>
    <xf numFmtId="2" fontId="17" fillId="0" borderId="35" xfId="0" applyNumberFormat="1" applyFont="1" applyFill="1" applyBorder="1" applyAlignment="1" applyProtection="1">
      <alignment horizontal="center" vertical="center"/>
    </xf>
    <xf numFmtId="2" fontId="17" fillId="0" borderId="33" xfId="0" applyNumberFormat="1" applyFont="1" applyFill="1" applyBorder="1" applyAlignment="1" applyProtection="1">
      <alignment horizontal="center" vertical="center"/>
    </xf>
    <xf numFmtId="2" fontId="17" fillId="0" borderId="26" xfId="0" applyNumberFormat="1" applyFont="1" applyFill="1" applyBorder="1" applyAlignment="1" applyProtection="1">
      <alignment horizontal="center" vertical="center"/>
    </xf>
    <xf numFmtId="2" fontId="17" fillId="0" borderId="36" xfId="0" applyNumberFormat="1" applyFont="1" applyFill="1" applyBorder="1" applyAlignment="1" applyProtection="1">
      <alignment horizontal="center" vertical="center"/>
    </xf>
    <xf numFmtId="2" fontId="17" fillId="0" borderId="37" xfId="0" applyNumberFormat="1" applyFont="1" applyFill="1" applyBorder="1" applyAlignment="1">
      <alignment horizontal="center" vertical="center"/>
    </xf>
    <xf numFmtId="2" fontId="17" fillId="0" borderId="67" xfId="0" applyNumberFormat="1" applyFont="1" applyFill="1" applyBorder="1" applyAlignment="1" applyProtection="1">
      <alignment horizontal="center" vertical="center"/>
    </xf>
    <xf numFmtId="2" fontId="17" fillId="0" borderId="37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2" fontId="17" fillId="0" borderId="68" xfId="0" applyNumberFormat="1" applyFont="1" applyFill="1" applyBorder="1" applyAlignment="1" applyProtection="1">
      <alignment horizontal="center" vertical="center"/>
    </xf>
    <xf numFmtId="164" fontId="3" fillId="7" borderId="16" xfId="0" applyNumberFormat="1" applyFont="1" applyFill="1" applyBorder="1" applyAlignment="1" applyProtection="1">
      <alignment horizontal="center" vertical="center"/>
    </xf>
    <xf numFmtId="164" fontId="3" fillId="7" borderId="33" xfId="0" applyNumberFormat="1" applyFont="1" applyFill="1" applyBorder="1" applyAlignment="1" applyProtection="1">
      <alignment horizontal="center" vertical="center"/>
    </xf>
    <xf numFmtId="2" fontId="17" fillId="0" borderId="69" xfId="0" applyNumberFormat="1" applyFont="1" applyFill="1" applyBorder="1" applyAlignment="1" applyProtection="1">
      <alignment horizontal="center" vertical="center"/>
    </xf>
    <xf numFmtId="164" fontId="5" fillId="8" borderId="4" xfId="0" applyNumberFormat="1" applyFont="1" applyFill="1" applyBorder="1" applyAlignment="1" applyProtection="1">
      <alignment horizontal="center" vertical="center"/>
    </xf>
    <xf numFmtId="164" fontId="5" fillId="8" borderId="5" xfId="0" applyNumberFormat="1" applyFont="1" applyFill="1" applyBorder="1" applyAlignment="1" applyProtection="1">
      <alignment horizontal="center" vertical="center"/>
    </xf>
    <xf numFmtId="164" fontId="5" fillId="8" borderId="1" xfId="0" applyNumberFormat="1" applyFont="1" applyFill="1" applyBorder="1" applyAlignment="1" applyProtection="1">
      <alignment horizontal="center" vertical="center"/>
    </xf>
    <xf numFmtId="164" fontId="5" fillId="8" borderId="2" xfId="0" applyNumberFormat="1" applyFont="1" applyFill="1" applyBorder="1" applyAlignment="1" applyProtection="1">
      <alignment horizontal="center" vertical="center"/>
    </xf>
    <xf numFmtId="164" fontId="5" fillId="8" borderId="1" xfId="0" applyNumberFormat="1" applyFont="1" applyFill="1" applyBorder="1" applyAlignment="1" applyProtection="1">
      <alignment vertical="center"/>
    </xf>
    <xf numFmtId="164" fontId="5" fillId="8" borderId="3" xfId="0" applyNumberFormat="1" applyFont="1" applyFill="1" applyBorder="1" applyAlignment="1" applyProtection="1">
      <alignment vertical="center"/>
    </xf>
    <xf numFmtId="164" fontId="5" fillId="8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164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2" borderId="0" xfId="0" applyFont="1" applyAlignment="1">
      <alignment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center" vertical="center"/>
    </xf>
    <xf numFmtId="2" fontId="17" fillId="0" borderId="1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Border="1" applyAlignment="1">
      <alignment vertical="center"/>
    </xf>
    <xf numFmtId="2" fontId="17" fillId="0" borderId="20" xfId="0" applyNumberFormat="1" applyFont="1" applyFill="1" applyBorder="1" applyAlignment="1">
      <alignment horizontal="center" vertical="center"/>
    </xf>
    <xf numFmtId="2" fontId="17" fillId="0" borderId="15" xfId="0" applyNumberFormat="1" applyFont="1" applyFill="1" applyBorder="1" applyAlignment="1">
      <alignment horizontal="center" vertical="center"/>
    </xf>
    <xf numFmtId="2" fontId="17" fillId="0" borderId="16" xfId="0" applyNumberFormat="1" applyFont="1" applyFill="1" applyBorder="1" applyAlignment="1">
      <alignment horizontal="center" vertical="center"/>
    </xf>
    <xf numFmtId="2" fontId="17" fillId="0" borderId="18" xfId="0" applyNumberFormat="1" applyFont="1" applyFill="1" applyBorder="1" applyAlignment="1">
      <alignment horizontal="center" vertical="center"/>
    </xf>
    <xf numFmtId="2" fontId="17" fillId="0" borderId="24" xfId="0" applyNumberFormat="1" applyFont="1" applyFill="1" applyBorder="1" applyAlignment="1">
      <alignment horizontal="center" vertical="center"/>
    </xf>
    <xf numFmtId="2" fontId="17" fillId="0" borderId="30" xfId="0" applyNumberFormat="1" applyFont="1" applyFill="1" applyBorder="1" applyAlignment="1">
      <alignment horizontal="center" vertical="center"/>
    </xf>
    <xf numFmtId="2" fontId="17" fillId="0" borderId="21" xfId="0" applyNumberFormat="1" applyFont="1" applyFill="1" applyBorder="1" applyAlignment="1">
      <alignment horizontal="center" vertical="center"/>
    </xf>
    <xf numFmtId="2" fontId="17" fillId="0" borderId="35" xfId="0" applyNumberFormat="1" applyFont="1" applyFill="1" applyBorder="1" applyAlignment="1">
      <alignment horizontal="center" vertical="center"/>
    </xf>
    <xf numFmtId="2" fontId="17" fillId="0" borderId="33" xfId="0" applyNumberFormat="1" applyFont="1" applyFill="1" applyBorder="1" applyAlignment="1">
      <alignment horizontal="center" vertical="center"/>
    </xf>
    <xf numFmtId="2" fontId="17" fillId="0" borderId="69" xfId="0" applyNumberFormat="1" applyFont="1" applyFill="1" applyBorder="1" applyAlignment="1">
      <alignment horizontal="center" vertical="center"/>
    </xf>
    <xf numFmtId="2" fontId="17" fillId="0" borderId="68" xfId="0" applyNumberFormat="1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18" fillId="5" borderId="0" xfId="0" applyFont="1" applyFill="1" applyAlignment="1">
      <alignment horizontal="left" vertical="center" wrapText="1"/>
    </xf>
    <xf numFmtId="164" fontId="5" fillId="8" borderId="7" xfId="0" applyNumberFormat="1" applyFont="1" applyFill="1" applyBorder="1" applyAlignment="1" applyProtection="1">
      <alignment horizontal="center" vertical="center"/>
    </xf>
    <xf numFmtId="164" fontId="5" fillId="8" borderId="0" xfId="0" applyNumberFormat="1" applyFont="1" applyFill="1" applyBorder="1" applyAlignment="1" applyProtection="1">
      <alignment horizontal="center" vertical="center"/>
    </xf>
    <xf numFmtId="164" fontId="12" fillId="8" borderId="2" xfId="0" applyNumberFormat="1" applyFont="1" applyFill="1" applyBorder="1" applyAlignment="1" applyProtection="1">
      <alignment horizontal="center" vertical="center"/>
    </xf>
    <xf numFmtId="164" fontId="3" fillId="10" borderId="6" xfId="0" applyNumberFormat="1" applyFont="1" applyFill="1" applyBorder="1" applyAlignment="1" applyProtection="1">
      <alignment horizontal="left" vertical="center"/>
    </xf>
    <xf numFmtId="164" fontId="3" fillId="10" borderId="30" xfId="0" applyNumberFormat="1" applyFont="1" applyFill="1" applyBorder="1" applyAlignment="1" applyProtection="1">
      <alignment horizontal="center" vertical="center"/>
    </xf>
    <xf numFmtId="164" fontId="3" fillId="10" borderId="23" xfId="0" applyNumberFormat="1" applyFont="1" applyFill="1" applyBorder="1" applyAlignment="1" applyProtection="1">
      <alignment horizontal="left" vertical="center"/>
    </xf>
    <xf numFmtId="164" fontId="3" fillId="10" borderId="19" xfId="0" applyNumberFormat="1" applyFont="1" applyFill="1" applyBorder="1" applyAlignment="1" applyProtection="1">
      <alignment horizontal="left" vertical="center"/>
    </xf>
    <xf numFmtId="164" fontId="3" fillId="10" borderId="56" xfId="0" applyNumberFormat="1" applyFont="1" applyFill="1" applyBorder="1" applyAlignment="1" applyProtection="1">
      <alignment horizontal="left" vertical="center"/>
    </xf>
    <xf numFmtId="164" fontId="3" fillId="10" borderId="27" xfId="0" applyNumberFormat="1" applyFont="1" applyFill="1" applyBorder="1" applyAlignment="1" applyProtection="1">
      <alignment horizontal="center" vertical="center"/>
    </xf>
    <xf numFmtId="164" fontId="3" fillId="10" borderId="6" xfId="0" applyNumberFormat="1" applyFont="1" applyFill="1" applyBorder="1" applyAlignment="1" applyProtection="1">
      <alignment vertical="center"/>
    </xf>
    <xf numFmtId="164" fontId="3" fillId="10" borderId="19" xfId="0" applyNumberFormat="1" applyFont="1" applyFill="1" applyBorder="1" applyAlignment="1" applyProtection="1">
      <alignment vertical="center"/>
    </xf>
    <xf numFmtId="164" fontId="3" fillId="10" borderId="23" xfId="0" applyNumberFormat="1" applyFont="1" applyFill="1" applyBorder="1" applyAlignment="1" applyProtection="1">
      <alignment vertical="center"/>
    </xf>
    <xf numFmtId="164" fontId="3" fillId="10" borderId="56" xfId="0" applyNumberFormat="1" applyFont="1" applyFill="1" applyBorder="1" applyAlignment="1" applyProtection="1">
      <alignment vertical="center"/>
    </xf>
    <xf numFmtId="49" fontId="3" fillId="10" borderId="19" xfId="0" applyNumberFormat="1" applyFont="1" applyFill="1" applyBorder="1" applyAlignment="1" applyProtection="1">
      <alignment horizontal="left" vertical="center"/>
    </xf>
    <xf numFmtId="49" fontId="3" fillId="10" borderId="19" xfId="0" applyNumberFormat="1" applyFont="1" applyFill="1" applyBorder="1" applyAlignment="1" applyProtection="1">
      <alignment vertical="center"/>
    </xf>
    <xf numFmtId="49" fontId="3" fillId="10" borderId="56" xfId="0" applyNumberFormat="1" applyFont="1" applyFill="1" applyBorder="1" applyAlignment="1" applyProtection="1">
      <alignment horizontal="left" vertical="center"/>
    </xf>
    <xf numFmtId="49" fontId="3" fillId="10" borderId="56" xfId="0" applyNumberFormat="1" applyFont="1" applyFill="1" applyBorder="1" applyAlignment="1" applyProtection="1">
      <alignment vertical="center"/>
    </xf>
    <xf numFmtId="2" fontId="17" fillId="0" borderId="76" xfId="0" applyNumberFormat="1" applyFont="1" applyFill="1" applyBorder="1" applyAlignment="1" applyProtection="1">
      <alignment horizontal="center" vertical="center"/>
    </xf>
    <xf numFmtId="49" fontId="3" fillId="10" borderId="6" xfId="0" applyNumberFormat="1" applyFont="1" applyFill="1" applyBorder="1" applyAlignment="1" applyProtection="1">
      <alignment vertical="center"/>
    </xf>
    <xf numFmtId="164" fontId="3" fillId="7" borderId="17" xfId="0" applyNumberFormat="1" applyFont="1" applyFill="1" applyBorder="1" applyAlignment="1" applyProtection="1">
      <alignment horizontal="center" vertical="center"/>
    </xf>
    <xf numFmtId="2" fontId="17" fillId="0" borderId="77" xfId="0" applyNumberFormat="1" applyFont="1" applyFill="1" applyBorder="1" applyAlignment="1">
      <alignment horizontal="center" vertical="center"/>
    </xf>
    <xf numFmtId="49" fontId="3" fillId="10" borderId="6" xfId="0" applyNumberFormat="1" applyFont="1" applyFill="1" applyBorder="1" applyAlignment="1" applyProtection="1">
      <alignment horizontal="left" vertical="center"/>
    </xf>
    <xf numFmtId="2" fontId="17" fillId="3" borderId="78" xfId="0" applyNumberFormat="1" applyFont="1" applyFill="1" applyBorder="1" applyAlignment="1" applyProtection="1">
      <alignment horizontal="center" vertical="center"/>
    </xf>
    <xf numFmtId="49" fontId="3" fillId="10" borderId="23" xfId="0" applyNumberFormat="1" applyFont="1" applyFill="1" applyBorder="1" applyAlignment="1" applyProtection="1">
      <alignment vertical="center"/>
    </xf>
    <xf numFmtId="2" fontId="17" fillId="0" borderId="71" xfId="0" applyNumberFormat="1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vertical="center"/>
    </xf>
    <xf numFmtId="2" fontId="17" fillId="0" borderId="8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164" fontId="27" fillId="7" borderId="33" xfId="0" applyNumberFormat="1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64" fontId="27" fillId="7" borderId="16" xfId="0" applyNumberFormat="1" applyFont="1" applyFill="1" applyBorder="1" applyAlignment="1" applyProtection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164" fontId="27" fillId="7" borderId="17" xfId="0" applyNumberFormat="1" applyFont="1" applyFill="1" applyBorder="1" applyAlignment="1" applyProtection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164" fontId="28" fillId="7" borderId="16" xfId="0" applyNumberFormat="1" applyFont="1" applyFill="1" applyBorder="1" applyAlignment="1" applyProtection="1">
      <alignment horizontal="center" vertical="center"/>
    </xf>
    <xf numFmtId="2" fontId="17" fillId="0" borderId="80" xfId="0" applyNumberFormat="1" applyFont="1" applyFill="1" applyBorder="1" applyAlignment="1" applyProtection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34" xfId="0" applyNumberFormat="1" applyFont="1" applyFill="1" applyBorder="1" applyAlignment="1" applyProtection="1">
      <alignment horizontal="center" vertical="center"/>
    </xf>
    <xf numFmtId="49" fontId="3" fillId="10" borderId="82" xfId="0" applyNumberFormat="1" applyFont="1" applyFill="1" applyBorder="1" applyAlignment="1" applyProtection="1">
      <alignment vertical="center"/>
    </xf>
    <xf numFmtId="2" fontId="17" fillId="0" borderId="84" xfId="0" applyNumberFormat="1" applyFont="1" applyFill="1" applyBorder="1" applyAlignment="1" applyProtection="1">
      <alignment horizontal="center" vertical="center"/>
    </xf>
    <xf numFmtId="2" fontId="17" fillId="0" borderId="81" xfId="0" applyNumberFormat="1" applyFont="1" applyFill="1" applyBorder="1" applyAlignment="1" applyProtection="1">
      <alignment horizontal="center" vertical="center"/>
    </xf>
    <xf numFmtId="2" fontId="17" fillId="0" borderId="14" xfId="0" applyNumberFormat="1" applyFont="1" applyFill="1" applyBorder="1" applyAlignment="1" applyProtection="1">
      <alignment horizontal="center" vertical="center"/>
    </xf>
    <xf numFmtId="164" fontId="27" fillId="7" borderId="81" xfId="0" applyNumberFormat="1" applyFont="1" applyFill="1" applyBorder="1" applyAlignment="1" applyProtection="1">
      <alignment horizontal="center" vertical="center"/>
    </xf>
    <xf numFmtId="2" fontId="17" fillId="3" borderId="83" xfId="0" applyNumberFormat="1" applyFont="1" applyFill="1" applyBorder="1" applyAlignment="1" applyProtection="1">
      <alignment horizontal="center" vertical="center"/>
    </xf>
    <xf numFmtId="0" fontId="17" fillId="0" borderId="84" xfId="0" applyFont="1" applyFill="1" applyBorder="1" applyAlignment="1">
      <alignment horizontal="center" vertical="center"/>
    </xf>
    <xf numFmtId="2" fontId="17" fillId="0" borderId="85" xfId="0" applyNumberFormat="1" applyFont="1" applyFill="1" applyBorder="1" applyAlignment="1" applyProtection="1">
      <alignment horizontal="center" vertical="center"/>
    </xf>
    <xf numFmtId="2" fontId="17" fillId="0" borderId="86" xfId="0" applyNumberFormat="1" applyFont="1" applyFill="1" applyBorder="1" applyAlignment="1">
      <alignment horizontal="center" vertical="center"/>
    </xf>
    <xf numFmtId="164" fontId="28" fillId="10" borderId="30" xfId="0" applyNumberFormat="1" applyFont="1" applyFill="1" applyBorder="1" applyAlignment="1" applyProtection="1">
      <alignment horizontal="center" vertical="center"/>
    </xf>
    <xf numFmtId="2" fontId="17" fillId="0" borderId="28" xfId="0" applyNumberFormat="1" applyFont="1" applyFill="1" applyBorder="1" applyAlignment="1">
      <alignment horizontal="center" vertical="center"/>
    </xf>
    <xf numFmtId="2" fontId="17" fillId="0" borderId="87" xfId="0" applyNumberFormat="1" applyFont="1" applyFill="1" applyBorder="1" applyAlignment="1" applyProtection="1">
      <alignment horizontal="center" vertical="center"/>
    </xf>
    <xf numFmtId="49" fontId="3" fillId="10" borderId="9" xfId="0" applyNumberFormat="1" applyFont="1" applyFill="1" applyBorder="1" applyAlignment="1" applyProtection="1">
      <alignment vertical="center"/>
    </xf>
    <xf numFmtId="164" fontId="3" fillId="7" borderId="81" xfId="0" applyNumberFormat="1" applyFont="1" applyFill="1" applyBorder="1" applyAlignment="1" applyProtection="1">
      <alignment horizontal="center" vertical="center"/>
    </xf>
    <xf numFmtId="49" fontId="3" fillId="10" borderId="91" xfId="0" applyNumberFormat="1" applyFont="1" applyFill="1" applyBorder="1" applyAlignment="1" applyProtection="1">
      <alignment vertical="center"/>
    </xf>
    <xf numFmtId="164" fontId="3" fillId="10" borderId="60" xfId="0" applyNumberFormat="1" applyFont="1" applyFill="1" applyBorder="1" applyAlignment="1" applyProtection="1">
      <alignment horizontal="center" vertical="center"/>
    </xf>
    <xf numFmtId="2" fontId="17" fillId="0" borderId="92" xfId="0" applyNumberFormat="1" applyFont="1" applyFill="1" applyBorder="1" applyAlignment="1" applyProtection="1">
      <alignment horizontal="center" vertical="center"/>
    </xf>
    <xf numFmtId="2" fontId="17" fillId="0" borderId="93" xfId="0" applyNumberFormat="1" applyFont="1" applyFill="1" applyBorder="1" applyAlignment="1">
      <alignment horizontal="center" vertical="center"/>
    </xf>
    <xf numFmtId="2" fontId="17" fillId="0" borderId="94" xfId="0" applyNumberFormat="1" applyFont="1" applyFill="1" applyBorder="1" applyAlignment="1">
      <alignment horizontal="center" vertical="center"/>
    </xf>
    <xf numFmtId="2" fontId="17" fillId="0" borderId="61" xfId="0" applyNumberFormat="1" applyFont="1" applyFill="1" applyBorder="1" applyAlignment="1" applyProtection="1">
      <alignment horizontal="center" vertical="center"/>
    </xf>
    <xf numFmtId="2" fontId="17" fillId="0" borderId="60" xfId="0" applyNumberFormat="1" applyFont="1" applyFill="1" applyBorder="1" applyAlignment="1" applyProtection="1">
      <alignment horizontal="center" vertical="center"/>
    </xf>
    <xf numFmtId="2" fontId="17" fillId="0" borderId="95" xfId="0" applyNumberFormat="1" applyFont="1" applyFill="1" applyBorder="1" applyAlignment="1" applyProtection="1">
      <alignment horizontal="center" vertical="center"/>
    </xf>
    <xf numFmtId="2" fontId="17" fillId="0" borderId="85" xfId="0" applyNumberFormat="1" applyFont="1" applyFill="1" applyBorder="1" applyAlignment="1">
      <alignment horizontal="center" vertical="center"/>
    </xf>
    <xf numFmtId="2" fontId="17" fillId="0" borderId="96" xfId="0" applyNumberFormat="1" applyFont="1" applyFill="1" applyBorder="1" applyAlignment="1">
      <alignment horizontal="center" vertical="center"/>
    </xf>
    <xf numFmtId="2" fontId="17" fillId="0" borderId="86" xfId="0" applyNumberFormat="1" applyFont="1" applyFill="1" applyBorder="1" applyAlignment="1" applyProtection="1">
      <alignment horizontal="center" vertical="center"/>
    </xf>
    <xf numFmtId="49" fontId="3" fillId="10" borderId="9" xfId="0" applyNumberFormat="1" applyFont="1" applyFill="1" applyBorder="1" applyAlignment="1" applyProtection="1">
      <alignment horizontal="left" vertical="center"/>
    </xf>
    <xf numFmtId="164" fontId="3" fillId="11" borderId="90" xfId="0" applyNumberFormat="1" applyFont="1" applyFill="1" applyBorder="1" applyAlignment="1" applyProtection="1">
      <alignment horizontal="center" vertical="center"/>
    </xf>
    <xf numFmtId="2" fontId="17" fillId="0" borderId="97" xfId="0" applyNumberFormat="1" applyFont="1" applyFill="1" applyBorder="1" applyAlignment="1" applyProtection="1">
      <alignment horizontal="center" vertical="center"/>
    </xf>
    <xf numFmtId="49" fontId="3" fillId="10" borderId="91" xfId="0" applyNumberFormat="1" applyFont="1" applyFill="1" applyBorder="1" applyAlignment="1" applyProtection="1">
      <alignment horizontal="left" vertical="center"/>
    </xf>
    <xf numFmtId="2" fontId="17" fillId="0" borderId="99" xfId="0" applyNumberFormat="1" applyFont="1" applyFill="1" applyBorder="1" applyAlignment="1" applyProtection="1">
      <alignment horizontal="center" vertical="center"/>
    </xf>
    <xf numFmtId="2" fontId="17" fillId="0" borderId="100" xfId="0" applyNumberFormat="1" applyFont="1" applyFill="1" applyBorder="1" applyAlignment="1">
      <alignment horizontal="center" vertical="center"/>
    </xf>
    <xf numFmtId="2" fontId="17" fillId="0" borderId="100" xfId="0" applyNumberFormat="1" applyFont="1" applyFill="1" applyBorder="1" applyAlignment="1" applyProtection="1">
      <alignment horizontal="center" vertical="center"/>
    </xf>
    <xf numFmtId="49" fontId="3" fillId="10" borderId="15" xfId="0" applyNumberFormat="1" applyFont="1" applyFill="1" applyBorder="1" applyAlignment="1" applyProtection="1">
      <alignment horizontal="left" vertical="center"/>
    </xf>
    <xf numFmtId="49" fontId="3" fillId="10" borderId="82" xfId="0" applyNumberFormat="1" applyFont="1" applyFill="1" applyBorder="1" applyAlignment="1" applyProtection="1">
      <alignment horizontal="left" vertical="center"/>
    </xf>
    <xf numFmtId="2" fontId="17" fillId="0" borderId="83" xfId="0" applyNumberFormat="1" applyFont="1" applyFill="1" applyBorder="1" applyAlignment="1" applyProtection="1">
      <alignment horizontal="center" vertical="center"/>
    </xf>
    <xf numFmtId="2" fontId="17" fillId="0" borderId="84" xfId="0" applyNumberFormat="1" applyFont="1" applyFill="1" applyBorder="1" applyAlignment="1">
      <alignment horizontal="center" vertical="center"/>
    </xf>
    <xf numFmtId="2" fontId="17" fillId="6" borderId="88" xfId="0" applyNumberFormat="1" applyFont="1" applyFill="1" applyBorder="1" applyAlignment="1" applyProtection="1">
      <alignment horizontal="center" vertical="center"/>
    </xf>
    <xf numFmtId="2" fontId="17" fillId="2" borderId="98" xfId="0" applyNumberFormat="1" applyFont="1" applyFill="1" applyBorder="1" applyAlignment="1" applyProtection="1">
      <alignment horizontal="center" vertical="center"/>
    </xf>
    <xf numFmtId="2" fontId="17" fillId="2" borderId="89" xfId="0" applyNumberFormat="1" applyFont="1" applyFill="1" applyBorder="1" applyAlignment="1" applyProtection="1">
      <alignment horizontal="center" vertical="center"/>
    </xf>
    <xf numFmtId="2" fontId="17" fillId="2" borderId="101" xfId="0" applyNumberFormat="1" applyFont="1" applyFill="1" applyBorder="1" applyAlignment="1">
      <alignment horizontal="center" vertical="center"/>
    </xf>
    <xf numFmtId="2" fontId="17" fillId="7" borderId="20" xfId="0" applyNumberFormat="1" applyFont="1" applyFill="1" applyBorder="1" applyAlignment="1" applyProtection="1">
      <alignment horizontal="center" vertical="center"/>
    </xf>
    <xf numFmtId="2" fontId="17" fillId="7" borderId="21" xfId="0" applyNumberFormat="1" applyFont="1" applyFill="1" applyBorder="1" applyAlignment="1" applyProtection="1">
      <alignment horizontal="center" vertical="center"/>
    </xf>
    <xf numFmtId="2" fontId="17" fillId="7" borderId="15" xfId="0" applyNumberFormat="1" applyFont="1" applyFill="1" applyBorder="1" applyAlignment="1" applyProtection="1">
      <alignment horizontal="center" vertical="center"/>
    </xf>
    <xf numFmtId="2" fontId="17" fillId="7" borderId="22" xfId="0" applyNumberFormat="1" applyFont="1" applyFill="1" applyBorder="1" applyAlignment="1">
      <alignment horizontal="center" vertical="center"/>
    </xf>
    <xf numFmtId="2" fontId="17" fillId="2" borderId="88" xfId="0" applyNumberFormat="1" applyFont="1" applyFill="1" applyBorder="1" applyAlignment="1" applyProtection="1">
      <alignment horizontal="center" vertical="center"/>
    </xf>
    <xf numFmtId="2" fontId="17" fillId="2" borderId="101" xfId="0" applyNumberFormat="1" applyFont="1" applyFill="1" applyBorder="1" applyAlignment="1" applyProtection="1">
      <alignment horizontal="center" vertical="center"/>
    </xf>
    <xf numFmtId="2" fontId="17" fillId="7" borderId="22" xfId="0" applyNumberFormat="1" applyFont="1" applyFill="1" applyBorder="1" applyAlignment="1" applyProtection="1">
      <alignment horizontal="center" vertical="center"/>
    </xf>
    <xf numFmtId="2" fontId="17" fillId="0" borderId="98" xfId="0" applyNumberFormat="1" applyFont="1" applyFill="1" applyBorder="1" applyAlignment="1">
      <alignment horizontal="center" vertical="center"/>
    </xf>
    <xf numFmtId="2" fontId="17" fillId="0" borderId="98" xfId="0" applyNumberFormat="1" applyFont="1" applyFill="1" applyBorder="1" applyAlignment="1" applyProtection="1">
      <alignment horizontal="center" vertical="center"/>
    </xf>
    <xf numFmtId="2" fontId="17" fillId="0" borderId="89" xfId="0" applyNumberFormat="1" applyFont="1" applyFill="1" applyBorder="1" applyAlignment="1" applyProtection="1">
      <alignment horizontal="center" vertical="center"/>
    </xf>
    <xf numFmtId="2" fontId="17" fillId="0" borderId="90" xfId="0" applyNumberFormat="1" applyFont="1" applyFill="1" applyBorder="1" applyAlignment="1" applyProtection="1">
      <alignment horizontal="center" vertical="center"/>
    </xf>
    <xf numFmtId="2" fontId="17" fillId="0" borderId="88" xfId="0" applyNumberFormat="1" applyFont="1" applyFill="1" applyBorder="1" applyAlignment="1">
      <alignment horizontal="center" vertical="center"/>
    </xf>
    <xf numFmtId="2" fontId="17" fillId="0" borderId="72" xfId="0" applyNumberFormat="1" applyFont="1" applyFill="1" applyBorder="1" applyAlignment="1">
      <alignment horizontal="center" vertical="center"/>
    </xf>
    <xf numFmtId="164" fontId="23" fillId="4" borderId="0" xfId="0" applyNumberFormat="1" applyFont="1" applyFill="1" applyBorder="1" applyAlignment="1" applyProtection="1">
      <alignment horizontal="center" vertical="center" wrapText="1"/>
    </xf>
    <xf numFmtId="164" fontId="23" fillId="4" borderId="0" xfId="0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64" fontId="13" fillId="9" borderId="47" xfId="0" applyNumberFormat="1" applyFont="1" applyFill="1" applyBorder="1" applyAlignment="1" applyProtection="1">
      <alignment horizontal="center" vertical="center"/>
    </xf>
    <xf numFmtId="164" fontId="8" fillId="9" borderId="48" xfId="0" applyNumberFormat="1" applyFont="1" applyFill="1" applyBorder="1" applyAlignment="1" applyProtection="1">
      <alignment horizontal="center" vertical="center"/>
    </xf>
    <xf numFmtId="164" fontId="8" fillId="9" borderId="49" xfId="0" applyNumberFormat="1" applyFont="1" applyFill="1" applyBorder="1" applyAlignment="1" applyProtection="1">
      <alignment horizontal="center" vertical="center"/>
    </xf>
    <xf numFmtId="2" fontId="16" fillId="8" borderId="50" xfId="0" applyNumberFormat="1" applyFont="1" applyFill="1" applyBorder="1" applyAlignment="1" applyProtection="1">
      <alignment horizontal="center" vertical="center"/>
    </xf>
    <xf numFmtId="2" fontId="16" fillId="8" borderId="39" xfId="0" applyNumberFormat="1" applyFont="1" applyFill="1" applyBorder="1" applyAlignment="1" applyProtection="1">
      <alignment horizontal="center" vertical="center"/>
    </xf>
    <xf numFmtId="2" fontId="16" fillId="8" borderId="51" xfId="0" applyNumberFormat="1" applyFont="1" applyFill="1" applyBorder="1" applyAlignment="1" applyProtection="1">
      <alignment horizontal="center" vertical="center"/>
    </xf>
    <xf numFmtId="164" fontId="11" fillId="8" borderId="52" xfId="0" applyNumberFormat="1" applyFont="1" applyFill="1" applyBorder="1" applyAlignment="1" applyProtection="1">
      <alignment horizontal="center" vertical="center"/>
    </xf>
    <xf numFmtId="164" fontId="11" fillId="8" borderId="53" xfId="0" applyNumberFormat="1" applyFont="1" applyFill="1" applyBorder="1" applyAlignment="1" applyProtection="1">
      <alignment horizontal="center" vertical="center"/>
    </xf>
    <xf numFmtId="164" fontId="11" fillId="8" borderId="54" xfId="0" applyNumberFormat="1" applyFont="1" applyFill="1" applyBorder="1" applyAlignment="1" applyProtection="1">
      <alignment horizontal="center" vertical="center"/>
    </xf>
    <xf numFmtId="164" fontId="16" fillId="8" borderId="38" xfId="0" applyNumberFormat="1" applyFont="1" applyFill="1" applyBorder="1" applyAlignment="1" applyProtection="1">
      <alignment horizontal="center" vertical="center"/>
    </xf>
    <xf numFmtId="164" fontId="16" fillId="8" borderId="39" xfId="0" applyNumberFormat="1" applyFont="1" applyFill="1" applyBorder="1" applyAlignment="1" applyProtection="1">
      <alignment horizontal="center" vertical="center"/>
    </xf>
    <xf numFmtId="164" fontId="16" fillId="8" borderId="40" xfId="0" applyNumberFormat="1" applyFont="1" applyFill="1" applyBorder="1" applyAlignment="1" applyProtection="1">
      <alignment horizontal="center" vertical="center"/>
    </xf>
    <xf numFmtId="164" fontId="16" fillId="8" borderId="41" xfId="0" applyNumberFormat="1" applyFont="1" applyFill="1" applyBorder="1" applyAlignment="1" applyProtection="1">
      <alignment horizontal="center" vertical="center"/>
    </xf>
    <xf numFmtId="164" fontId="16" fillId="8" borderId="42" xfId="0" applyNumberFormat="1" applyFont="1" applyFill="1" applyBorder="1" applyAlignment="1" applyProtection="1">
      <alignment horizontal="center" vertical="center"/>
    </xf>
    <xf numFmtId="164" fontId="16" fillId="8" borderId="43" xfId="0" applyNumberFormat="1" applyFont="1" applyFill="1" applyBorder="1" applyAlignment="1" applyProtection="1">
      <alignment horizontal="center" vertical="center"/>
    </xf>
    <xf numFmtId="164" fontId="8" fillId="8" borderId="59" xfId="0" applyNumberFormat="1" applyFont="1" applyFill="1" applyBorder="1" applyAlignment="1" applyProtection="1">
      <alignment horizontal="center" vertical="center"/>
    </xf>
    <xf numFmtId="164" fontId="8" fillId="8" borderId="60" xfId="0" applyNumberFormat="1" applyFont="1" applyFill="1" applyBorder="1" applyAlignment="1" applyProtection="1">
      <alignment horizontal="center" vertical="center"/>
    </xf>
    <xf numFmtId="0" fontId="8" fillId="8" borderId="46" xfId="0" applyFont="1" applyFill="1" applyBorder="1" applyAlignment="1">
      <alignment horizontal="center" vertical="center"/>
    </xf>
    <xf numFmtId="0" fontId="8" fillId="8" borderId="61" xfId="0" applyFont="1" applyFill="1" applyBorder="1" applyAlignment="1">
      <alignment horizontal="center" vertical="center"/>
    </xf>
    <xf numFmtId="164" fontId="5" fillId="8" borderId="62" xfId="0" applyNumberFormat="1" applyFont="1" applyFill="1" applyBorder="1" applyAlignment="1" applyProtection="1">
      <alignment horizontal="center" vertical="center"/>
    </xf>
    <xf numFmtId="164" fontId="10" fillId="8" borderId="63" xfId="0" applyNumberFormat="1" applyFont="1" applyFill="1" applyBorder="1" applyAlignment="1" applyProtection="1">
      <alignment horizontal="center" vertical="center"/>
    </xf>
    <xf numFmtId="164" fontId="9" fillId="8" borderId="55" xfId="0" applyNumberFormat="1" applyFont="1" applyFill="1" applyBorder="1" applyAlignment="1" applyProtection="1">
      <alignment horizontal="center" vertical="center"/>
    </xf>
    <xf numFmtId="164" fontId="9" fillId="8" borderId="56" xfId="0" applyNumberFormat="1" applyFont="1" applyFill="1" applyBorder="1" applyAlignment="1" applyProtection="1">
      <alignment horizontal="center" vertical="center"/>
    </xf>
    <xf numFmtId="164" fontId="9" fillId="8" borderId="9" xfId="0" applyNumberFormat="1" applyFont="1" applyFill="1" applyBorder="1" applyAlignment="1" applyProtection="1">
      <alignment horizontal="center" vertical="center"/>
    </xf>
    <xf numFmtId="164" fontId="9" fillId="8" borderId="70" xfId="0" applyNumberFormat="1" applyFont="1" applyFill="1" applyBorder="1" applyAlignment="1" applyProtection="1">
      <alignment horizontal="center" vertical="center"/>
    </xf>
    <xf numFmtId="164" fontId="9" fillId="8" borderId="71" xfId="0" applyNumberFormat="1" applyFont="1" applyFill="1" applyBorder="1" applyAlignment="1" applyProtection="1">
      <alignment horizontal="center" vertical="center"/>
    </xf>
    <xf numFmtId="164" fontId="9" fillId="8" borderId="72" xfId="0" applyNumberFormat="1" applyFont="1" applyFill="1" applyBorder="1" applyAlignment="1" applyProtection="1">
      <alignment horizontal="center" vertical="center"/>
    </xf>
    <xf numFmtId="164" fontId="5" fillId="8" borderId="44" xfId="0" applyNumberFormat="1" applyFont="1" applyFill="1" applyBorder="1" applyAlignment="1" applyProtection="1">
      <alignment horizontal="center" vertical="center"/>
    </xf>
    <xf numFmtId="164" fontId="5" fillId="8" borderId="45" xfId="0" applyNumberFormat="1" applyFont="1" applyFill="1" applyBorder="1" applyAlignment="1" applyProtection="1">
      <alignment horizontal="center" vertical="center"/>
    </xf>
    <xf numFmtId="2" fontId="8" fillId="8" borderId="46" xfId="0" applyNumberFormat="1" applyFont="1" applyFill="1" applyBorder="1" applyAlignment="1" applyProtection="1">
      <alignment horizontal="center" vertical="center"/>
    </xf>
    <xf numFmtId="2" fontId="8" fillId="8" borderId="35" xfId="0" applyNumberFormat="1" applyFont="1" applyFill="1" applyBorder="1" applyAlignment="1" applyProtection="1">
      <alignment horizontal="center" vertical="center"/>
    </xf>
    <xf numFmtId="164" fontId="5" fillId="8" borderId="73" xfId="0" applyNumberFormat="1" applyFont="1" applyFill="1" applyBorder="1" applyAlignment="1" applyProtection="1">
      <alignment horizontal="center" vertical="center"/>
    </xf>
    <xf numFmtId="164" fontId="5" fillId="8" borderId="74" xfId="0" applyNumberFormat="1" applyFont="1" applyFill="1" applyBorder="1" applyAlignment="1" applyProtection="1">
      <alignment horizontal="center" vertical="center"/>
    </xf>
    <xf numFmtId="164" fontId="5" fillId="8" borderId="75" xfId="0" applyNumberFormat="1" applyFont="1" applyFill="1" applyBorder="1" applyAlignment="1" applyProtection="1">
      <alignment horizontal="center" vertical="center"/>
    </xf>
    <xf numFmtId="164" fontId="5" fillId="8" borderId="57" xfId="0" applyNumberFormat="1" applyFont="1" applyFill="1" applyBorder="1" applyAlignment="1" applyProtection="1">
      <alignment horizontal="center" vertical="center"/>
    </xf>
    <xf numFmtId="164" fontId="5" fillId="8" borderId="58" xfId="0" applyNumberFormat="1" applyFont="1" applyFill="1" applyBorder="1" applyAlignment="1" applyProtection="1">
      <alignment horizontal="center" vertical="center"/>
    </xf>
    <xf numFmtId="164" fontId="5" fillId="8" borderId="10" xfId="0" applyNumberFormat="1" applyFont="1" applyFill="1" applyBorder="1" applyAlignment="1" applyProtection="1">
      <alignment horizontal="center" vertical="center"/>
    </xf>
    <xf numFmtId="164" fontId="13" fillId="9" borderId="64" xfId="0" applyNumberFormat="1" applyFont="1" applyFill="1" applyBorder="1" applyAlignment="1" applyProtection="1">
      <alignment horizontal="center" vertical="center"/>
    </xf>
    <xf numFmtId="164" fontId="13" fillId="9" borderId="48" xfId="0" applyNumberFormat="1" applyFont="1" applyFill="1" applyBorder="1" applyAlignment="1" applyProtection="1">
      <alignment horizontal="center" vertical="center"/>
    </xf>
    <xf numFmtId="164" fontId="13" fillId="9" borderId="49" xfId="0" applyNumberFormat="1" applyFont="1" applyFill="1" applyBorder="1" applyAlignment="1" applyProtection="1">
      <alignment horizontal="center" vertical="center"/>
    </xf>
    <xf numFmtId="164" fontId="11" fillId="8" borderId="65" xfId="0" applyNumberFormat="1" applyFont="1" applyFill="1" applyBorder="1" applyAlignment="1" applyProtection="1">
      <alignment horizontal="center" vertical="center"/>
    </xf>
    <xf numFmtId="164" fontId="11" fillId="8" borderId="42" xfId="0" applyNumberFormat="1" applyFont="1" applyFill="1" applyBorder="1" applyAlignment="1" applyProtection="1">
      <alignment horizontal="center" vertical="center"/>
    </xf>
    <xf numFmtId="164" fontId="11" fillId="8" borderId="66" xfId="0" applyNumberFormat="1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  <color rgb="FFC1FFDD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107</xdr:row>
      <xdr:rowOff>1114425</xdr:rowOff>
    </xdr:from>
    <xdr:to>
      <xdr:col>6</xdr:col>
      <xdr:colOff>400050</xdr:colOff>
      <xdr:row>108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4581525" y="144589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6</xdr:col>
      <xdr:colOff>190500</xdr:colOff>
      <xdr:row>110</xdr:row>
      <xdr:rowOff>0</xdr:rowOff>
    </xdr:from>
    <xdr:to>
      <xdr:col>6</xdr:col>
      <xdr:colOff>733425</xdr:colOff>
      <xdr:row>110</xdr:row>
      <xdr:rowOff>0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4924425" y="151447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- 25 -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AN123"/>
  <sheetViews>
    <sheetView showGridLines="0" tabSelected="1" zoomScale="75" zoomScaleNormal="75" zoomScalePageLayoutView="74" workbookViewId="0">
      <selection activeCell="N112" sqref="N112"/>
    </sheetView>
  </sheetViews>
  <sheetFormatPr defaultColWidth="5.77734375" defaultRowHeight="24.75" customHeight="1"/>
  <cols>
    <col min="1" max="1" width="13" style="2" customWidth="1"/>
    <col min="2" max="2" width="6.88671875" style="2" customWidth="1"/>
    <col min="3" max="3" width="12.5546875" style="2" customWidth="1"/>
    <col min="4" max="4" width="10.77734375" style="2" customWidth="1"/>
    <col min="5" max="5" width="10.109375" style="2" hidden="1" customWidth="1"/>
    <col min="6" max="6" width="12.44140625" style="2" customWidth="1"/>
    <col min="7" max="7" width="10.109375" style="2" customWidth="1"/>
    <col min="8" max="8" width="11.5546875" style="2" customWidth="1"/>
    <col min="9" max="9" width="10.44140625" style="2" customWidth="1"/>
    <col min="10" max="10" width="10.5546875" style="2" customWidth="1"/>
    <col min="11" max="12" width="10.44140625" style="2" customWidth="1"/>
    <col min="13" max="13" width="7.6640625" style="38" customWidth="1"/>
    <col min="14" max="14" width="15.5546875" style="2" customWidth="1"/>
    <col min="15" max="15" width="5.77734375" style="2"/>
    <col min="16" max="16" width="10.6640625" style="2" customWidth="1"/>
    <col min="17" max="16384" width="5.77734375" style="2"/>
  </cols>
  <sheetData>
    <row r="1" spans="1:15" s="7" customFormat="1" ht="43.5" customHeight="1">
      <c r="A1" s="172" t="s">
        <v>49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38"/>
    </row>
    <row r="2" spans="1:15" s="1" customFormat="1" ht="20.25" customHeight="1" thickBot="1">
      <c r="A2" s="174" t="s">
        <v>58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38"/>
    </row>
    <row r="3" spans="1:15" s="1" customFormat="1" ht="1.5" hidden="1" customHeight="1" thickBot="1">
      <c r="A3" s="52"/>
      <c r="B3" s="53"/>
      <c r="C3" s="54"/>
      <c r="D3" s="54"/>
      <c r="E3" s="54"/>
      <c r="F3" s="54"/>
      <c r="G3" s="54"/>
      <c r="H3" s="54"/>
      <c r="I3" s="54"/>
      <c r="J3" s="54"/>
      <c r="K3" s="52"/>
      <c r="L3" s="52"/>
      <c r="M3" s="38"/>
    </row>
    <row r="4" spans="1:15" s="1" customFormat="1" ht="17.25" customHeight="1">
      <c r="A4" s="197" t="s">
        <v>3</v>
      </c>
      <c r="B4" s="200" t="s">
        <v>4</v>
      </c>
      <c r="C4" s="185" t="s">
        <v>47</v>
      </c>
      <c r="D4" s="186"/>
      <c r="E4" s="186"/>
      <c r="F4" s="186"/>
      <c r="G4" s="187"/>
      <c r="H4" s="179" t="s">
        <v>8</v>
      </c>
      <c r="I4" s="180"/>
      <c r="J4" s="180"/>
      <c r="K4" s="180"/>
      <c r="L4" s="181"/>
      <c r="M4" s="38"/>
    </row>
    <row r="5" spans="1:15" s="1" customFormat="1" ht="16.5" customHeight="1">
      <c r="A5" s="198"/>
      <c r="B5" s="201"/>
      <c r="C5" s="188"/>
      <c r="D5" s="189"/>
      <c r="E5" s="189"/>
      <c r="F5" s="189"/>
      <c r="G5" s="190"/>
      <c r="H5" s="182" t="s">
        <v>48</v>
      </c>
      <c r="I5" s="183"/>
      <c r="J5" s="183"/>
      <c r="K5" s="183"/>
      <c r="L5" s="184"/>
      <c r="M5" s="38"/>
    </row>
    <row r="6" spans="1:15" s="1" customFormat="1" ht="14.1" customHeight="1">
      <c r="A6" s="198"/>
      <c r="B6" s="201"/>
      <c r="C6" s="45" t="s">
        <v>0</v>
      </c>
      <c r="D6" s="195" t="s">
        <v>9</v>
      </c>
      <c r="E6" s="46" t="s">
        <v>12</v>
      </c>
      <c r="F6" s="193" t="s">
        <v>25</v>
      </c>
      <c r="G6" s="191" t="s">
        <v>26</v>
      </c>
      <c r="H6" s="47" t="s">
        <v>1</v>
      </c>
      <c r="I6" s="48" t="s">
        <v>2</v>
      </c>
      <c r="J6" s="48" t="s">
        <v>22</v>
      </c>
      <c r="K6" s="49"/>
      <c r="L6" s="50"/>
      <c r="M6" s="39"/>
    </row>
    <row r="7" spans="1:15" s="1" customFormat="1" ht="14.1" customHeight="1">
      <c r="A7" s="198"/>
      <c r="B7" s="201"/>
      <c r="C7" s="45" t="s">
        <v>5</v>
      </c>
      <c r="D7" s="196"/>
      <c r="E7" s="46" t="s">
        <v>10</v>
      </c>
      <c r="F7" s="194"/>
      <c r="G7" s="192"/>
      <c r="H7" s="47" t="s">
        <v>6</v>
      </c>
      <c r="I7" s="48" t="s">
        <v>7</v>
      </c>
      <c r="J7" s="48" t="s">
        <v>23</v>
      </c>
      <c r="K7" s="48" t="s">
        <v>9</v>
      </c>
      <c r="L7" s="51" t="s">
        <v>11</v>
      </c>
      <c r="M7" s="39"/>
    </row>
    <row r="8" spans="1:15" s="7" customFormat="1" ht="15" customHeight="1" thickBot="1">
      <c r="A8" s="199"/>
      <c r="B8" s="202"/>
      <c r="C8" s="176" t="s">
        <v>13</v>
      </c>
      <c r="D8" s="177"/>
      <c r="E8" s="177"/>
      <c r="F8" s="177"/>
      <c r="G8" s="177"/>
      <c r="H8" s="177"/>
      <c r="I8" s="177"/>
      <c r="J8" s="177"/>
      <c r="K8" s="177"/>
      <c r="L8" s="178"/>
      <c r="M8" s="38"/>
    </row>
    <row r="9" spans="1:15" s="3" customFormat="1" ht="18" hidden="1" customHeight="1" thickBot="1">
      <c r="A9" s="84" t="s">
        <v>29</v>
      </c>
      <c r="B9" s="85">
        <v>2010</v>
      </c>
      <c r="C9" s="6">
        <v>1.6</v>
      </c>
      <c r="D9" s="15">
        <v>1.66</v>
      </c>
      <c r="E9" s="9">
        <v>1.6844368013757522</v>
      </c>
      <c r="F9" s="9">
        <v>1.66</v>
      </c>
      <c r="G9" s="14">
        <v>1.66</v>
      </c>
      <c r="H9" s="15">
        <v>3.12</v>
      </c>
      <c r="I9" s="9">
        <v>3.21</v>
      </c>
      <c r="J9" s="33">
        <v>2.83</v>
      </c>
      <c r="K9" s="9">
        <v>2.2799999999999998</v>
      </c>
      <c r="L9" s="10">
        <v>2.59</v>
      </c>
      <c r="M9" s="40"/>
      <c r="O9" s="4"/>
    </row>
    <row r="10" spans="1:15" s="3" customFormat="1" ht="18" hidden="1" customHeight="1" thickBot="1">
      <c r="A10" s="86" t="s">
        <v>32</v>
      </c>
      <c r="B10" s="85">
        <v>2011</v>
      </c>
      <c r="C10" s="24">
        <v>1.44</v>
      </c>
      <c r="D10" s="23">
        <v>1.51</v>
      </c>
      <c r="E10" s="19">
        <v>1.6844368013757522</v>
      </c>
      <c r="F10" s="19">
        <v>1.51</v>
      </c>
      <c r="G10" s="26">
        <v>1.51</v>
      </c>
      <c r="H10" s="23">
        <v>3.06</v>
      </c>
      <c r="I10" s="19">
        <v>3.18</v>
      </c>
      <c r="J10" s="19">
        <v>2.8</v>
      </c>
      <c r="K10" s="19">
        <v>2.33</v>
      </c>
      <c r="L10" s="20">
        <v>2.68</v>
      </c>
      <c r="M10" s="40"/>
      <c r="O10" s="4"/>
    </row>
    <row r="11" spans="1:15" s="3" customFormat="1" ht="18" hidden="1" customHeight="1" thickBot="1">
      <c r="A11" s="87" t="s">
        <v>40</v>
      </c>
      <c r="B11" s="85">
        <v>2011</v>
      </c>
      <c r="C11" s="11">
        <v>1.86</v>
      </c>
      <c r="D11" s="17">
        <v>1.95</v>
      </c>
      <c r="E11" s="12"/>
      <c r="F11" s="12">
        <v>1.95</v>
      </c>
      <c r="G11" s="13">
        <v>1.95</v>
      </c>
      <c r="H11" s="15">
        <v>3.44</v>
      </c>
      <c r="I11" s="9">
        <v>3.55</v>
      </c>
      <c r="J11" s="9">
        <v>3.18</v>
      </c>
      <c r="K11" s="9">
        <v>2.36</v>
      </c>
      <c r="L11" s="10">
        <v>2.91</v>
      </c>
      <c r="M11" s="40"/>
      <c r="O11" s="4"/>
    </row>
    <row r="12" spans="1:15" s="3" customFormat="1" ht="18" hidden="1" customHeight="1" thickBot="1">
      <c r="A12" s="87" t="s">
        <v>37</v>
      </c>
      <c r="B12" s="85">
        <v>2011</v>
      </c>
      <c r="C12" s="11">
        <v>1.77</v>
      </c>
      <c r="D12" s="17">
        <v>1.79</v>
      </c>
      <c r="E12" s="12"/>
      <c r="F12" s="12">
        <v>1.79</v>
      </c>
      <c r="G12" s="13">
        <v>1.79</v>
      </c>
      <c r="H12" s="17">
        <v>3.48</v>
      </c>
      <c r="I12" s="12">
        <v>3.61</v>
      </c>
      <c r="J12" s="12">
        <v>3.25</v>
      </c>
      <c r="K12" s="12">
        <v>2.37</v>
      </c>
      <c r="L12" s="18">
        <v>2.81</v>
      </c>
      <c r="M12" s="40"/>
      <c r="O12" s="4"/>
    </row>
    <row r="13" spans="1:15" s="3" customFormat="1" ht="18" hidden="1" customHeight="1" thickBot="1">
      <c r="A13" s="84" t="s">
        <v>36</v>
      </c>
      <c r="B13" s="85">
        <v>2011</v>
      </c>
      <c r="C13" s="6">
        <v>1.8</v>
      </c>
      <c r="D13" s="8">
        <v>1.79</v>
      </c>
      <c r="E13" s="9"/>
      <c r="F13" s="9">
        <v>1.79</v>
      </c>
      <c r="G13" s="14">
        <v>1.79</v>
      </c>
      <c r="H13" s="15">
        <v>3.48</v>
      </c>
      <c r="I13" s="9">
        <v>3.61</v>
      </c>
      <c r="J13" s="9">
        <v>3.25</v>
      </c>
      <c r="K13" s="9">
        <v>2.37</v>
      </c>
      <c r="L13" s="10">
        <v>2.83</v>
      </c>
      <c r="M13" s="40"/>
      <c r="O13" s="4"/>
    </row>
    <row r="14" spans="1:15" s="3" customFormat="1" ht="18" hidden="1" customHeight="1" thickBot="1">
      <c r="A14" s="86" t="s">
        <v>42</v>
      </c>
      <c r="B14" s="85">
        <v>2012</v>
      </c>
      <c r="C14" s="24">
        <v>1.73</v>
      </c>
      <c r="D14" s="44">
        <v>1.82</v>
      </c>
      <c r="E14" s="19"/>
      <c r="F14" s="19">
        <v>1.82</v>
      </c>
      <c r="G14" s="26">
        <v>1.82</v>
      </c>
      <c r="H14" s="23">
        <v>3.19</v>
      </c>
      <c r="I14" s="19">
        <v>3.62</v>
      </c>
      <c r="J14" s="19">
        <v>3.25</v>
      </c>
      <c r="K14" s="19">
        <v>2.4700000000000002</v>
      </c>
      <c r="L14" s="20">
        <v>2.93</v>
      </c>
      <c r="M14" s="40"/>
      <c r="O14" s="4"/>
    </row>
    <row r="15" spans="1:15" s="3" customFormat="1" ht="18" hidden="1" customHeight="1" thickBot="1">
      <c r="A15" s="87" t="s">
        <v>43</v>
      </c>
      <c r="B15" s="85">
        <v>2012</v>
      </c>
      <c r="C15" s="11">
        <v>1.62</v>
      </c>
      <c r="D15" s="16">
        <v>1.67</v>
      </c>
      <c r="E15" s="12"/>
      <c r="F15" s="12">
        <v>1.67</v>
      </c>
      <c r="G15" s="13">
        <v>1.67</v>
      </c>
      <c r="H15" s="17">
        <v>3.49</v>
      </c>
      <c r="I15" s="12">
        <v>3.57</v>
      </c>
      <c r="J15" s="12">
        <v>3.18</v>
      </c>
      <c r="K15" s="12">
        <v>2.44</v>
      </c>
      <c r="L15" s="18">
        <v>2.83</v>
      </c>
      <c r="M15" s="40"/>
      <c r="O15" s="4"/>
    </row>
    <row r="16" spans="1:15" s="3" customFormat="1" ht="18" hidden="1" customHeight="1" thickBot="1">
      <c r="A16" s="88" t="s">
        <v>44</v>
      </c>
      <c r="B16" s="85">
        <v>2012</v>
      </c>
      <c r="C16" s="29">
        <v>1.54</v>
      </c>
      <c r="D16" s="41">
        <v>1.6</v>
      </c>
      <c r="E16" s="31"/>
      <c r="F16" s="31">
        <v>1.6</v>
      </c>
      <c r="G16" s="32">
        <v>1.61</v>
      </c>
      <c r="H16" s="30">
        <v>3.37</v>
      </c>
      <c r="I16" s="31">
        <v>3.52</v>
      </c>
      <c r="J16" s="31">
        <v>3.12</v>
      </c>
      <c r="K16" s="31">
        <v>2.36</v>
      </c>
      <c r="L16" s="35">
        <v>2.88</v>
      </c>
      <c r="M16" s="40"/>
      <c r="O16" s="4"/>
    </row>
    <row r="17" spans="1:40" s="3" customFormat="1" ht="18" hidden="1" customHeight="1" thickBot="1">
      <c r="A17" s="87" t="s">
        <v>27</v>
      </c>
      <c r="B17" s="85">
        <v>2012</v>
      </c>
      <c r="C17" s="11">
        <v>1.5</v>
      </c>
      <c r="D17" s="16">
        <v>1.55</v>
      </c>
      <c r="E17" s="12"/>
      <c r="F17" s="12">
        <v>1.55</v>
      </c>
      <c r="G17" s="13">
        <v>1.55</v>
      </c>
      <c r="H17" s="17">
        <v>3.27</v>
      </c>
      <c r="I17" s="12">
        <v>3.44</v>
      </c>
      <c r="J17" s="12">
        <v>3.07</v>
      </c>
      <c r="K17" s="12">
        <v>2.4500000000000002</v>
      </c>
      <c r="L17" s="18">
        <v>2.9</v>
      </c>
      <c r="M17" s="40"/>
      <c r="O17" s="4"/>
    </row>
    <row r="18" spans="1:40" s="3" customFormat="1" ht="18" hidden="1" customHeight="1" thickBot="1">
      <c r="A18" s="87" t="s">
        <v>33</v>
      </c>
      <c r="B18" s="85">
        <v>2012</v>
      </c>
      <c r="C18" s="11">
        <v>1.48</v>
      </c>
      <c r="D18" s="16">
        <v>1.56</v>
      </c>
      <c r="E18" s="12"/>
      <c r="F18" s="12">
        <v>1.56</v>
      </c>
      <c r="G18" s="13">
        <v>1.57</v>
      </c>
      <c r="H18" s="16">
        <v>3.3</v>
      </c>
      <c r="I18" s="12">
        <v>3.44</v>
      </c>
      <c r="J18" s="12">
        <v>3.06</v>
      </c>
      <c r="K18" s="12">
        <v>2.4300000000000002</v>
      </c>
      <c r="L18" s="18">
        <v>2.92</v>
      </c>
      <c r="M18" s="40"/>
      <c r="O18" s="4"/>
    </row>
    <row r="19" spans="1:40" s="3" customFormat="1" ht="18" hidden="1" customHeight="1" thickBot="1">
      <c r="A19" s="88" t="s">
        <v>46</v>
      </c>
      <c r="B19" s="85">
        <v>2012</v>
      </c>
      <c r="C19" s="29">
        <v>1.47</v>
      </c>
      <c r="D19" s="41">
        <v>1.51</v>
      </c>
      <c r="E19" s="31"/>
      <c r="F19" s="31">
        <v>1.51</v>
      </c>
      <c r="G19" s="32">
        <v>1.52</v>
      </c>
      <c r="H19" s="16">
        <v>3.31</v>
      </c>
      <c r="I19" s="12">
        <v>3.41</v>
      </c>
      <c r="J19" s="12">
        <v>3.03</v>
      </c>
      <c r="K19" s="12">
        <v>2.36</v>
      </c>
      <c r="L19" s="18">
        <v>2.87</v>
      </c>
      <c r="M19" s="40"/>
      <c r="O19" s="4"/>
    </row>
    <row r="20" spans="1:40" s="3" customFormat="1" ht="18" hidden="1" customHeight="1" thickBot="1">
      <c r="A20" s="87" t="s">
        <v>50</v>
      </c>
      <c r="B20" s="85">
        <v>2012</v>
      </c>
      <c r="C20" s="11">
        <v>1.54</v>
      </c>
      <c r="D20" s="16">
        <v>1.54</v>
      </c>
      <c r="E20" s="12"/>
      <c r="F20" s="12">
        <v>1.54</v>
      </c>
      <c r="G20" s="13">
        <v>1.54</v>
      </c>
      <c r="H20" s="16">
        <v>3.29</v>
      </c>
      <c r="I20" s="12">
        <v>3.42</v>
      </c>
      <c r="J20" s="12">
        <v>2.97</v>
      </c>
      <c r="K20" s="12">
        <v>2.21</v>
      </c>
      <c r="L20" s="18">
        <v>2.98</v>
      </c>
      <c r="M20" s="40"/>
      <c r="O20" s="4"/>
    </row>
    <row r="21" spans="1:40" s="3" customFormat="1" ht="18" hidden="1" customHeight="1" thickBot="1">
      <c r="A21" s="94" t="s">
        <v>41</v>
      </c>
      <c r="B21" s="85">
        <v>2012</v>
      </c>
      <c r="C21" s="11">
        <v>1.57</v>
      </c>
      <c r="D21" s="16">
        <v>1.63</v>
      </c>
      <c r="E21" s="12"/>
      <c r="F21" s="12">
        <v>1.63</v>
      </c>
      <c r="G21" s="13">
        <v>1.63</v>
      </c>
      <c r="H21" s="15">
        <v>3.25</v>
      </c>
      <c r="I21" s="9">
        <v>3.42</v>
      </c>
      <c r="J21" s="9">
        <v>2.93</v>
      </c>
      <c r="K21" s="9">
        <v>2.39</v>
      </c>
      <c r="L21" s="10">
        <v>2.86</v>
      </c>
      <c r="M21" s="40"/>
      <c r="O21" s="4"/>
    </row>
    <row r="22" spans="1:40" s="3" customFormat="1" ht="18" hidden="1" customHeight="1" thickBot="1">
      <c r="A22" s="94" t="s">
        <v>35</v>
      </c>
      <c r="B22" s="85">
        <v>2012</v>
      </c>
      <c r="C22" s="11">
        <v>1.69</v>
      </c>
      <c r="D22" s="16">
        <v>1.71</v>
      </c>
      <c r="E22" s="12"/>
      <c r="F22" s="12">
        <v>1.71</v>
      </c>
      <c r="G22" s="13">
        <v>1.72</v>
      </c>
      <c r="H22" s="15">
        <v>3.35</v>
      </c>
      <c r="I22" s="9">
        <v>3.49</v>
      </c>
      <c r="J22" s="9">
        <v>2.96</v>
      </c>
      <c r="K22" s="9">
        <v>2.4700000000000002</v>
      </c>
      <c r="L22" s="10">
        <v>3.03</v>
      </c>
      <c r="M22" s="40"/>
      <c r="O22" s="4"/>
    </row>
    <row r="23" spans="1:40" s="3" customFormat="1" ht="18" hidden="1" customHeight="1" thickBot="1">
      <c r="A23" s="94" t="s">
        <v>30</v>
      </c>
      <c r="B23" s="85">
        <v>2012</v>
      </c>
      <c r="C23" s="11">
        <v>1.79</v>
      </c>
      <c r="D23" s="16">
        <v>1.83</v>
      </c>
      <c r="E23" s="12"/>
      <c r="F23" s="12">
        <v>1.83</v>
      </c>
      <c r="G23" s="13">
        <v>1.83</v>
      </c>
      <c r="H23" s="15">
        <v>3.37</v>
      </c>
      <c r="I23" s="9">
        <v>3.52</v>
      </c>
      <c r="J23" s="9">
        <v>2.98</v>
      </c>
      <c r="K23" s="9">
        <v>2.4</v>
      </c>
      <c r="L23" s="10">
        <v>2.96</v>
      </c>
      <c r="M23" s="40"/>
      <c r="O23" s="4"/>
    </row>
    <row r="24" spans="1:40" s="3" customFormat="1" ht="18" hidden="1" customHeight="1" thickBot="1">
      <c r="A24" s="96" t="s">
        <v>31</v>
      </c>
      <c r="B24" s="85">
        <v>2012</v>
      </c>
      <c r="C24" s="29">
        <v>2.02</v>
      </c>
      <c r="D24" s="41">
        <v>1.98</v>
      </c>
      <c r="E24" s="31"/>
      <c r="F24" s="31">
        <v>1.98</v>
      </c>
      <c r="G24" s="32">
        <v>1.99</v>
      </c>
      <c r="H24" s="15">
        <v>3.6</v>
      </c>
      <c r="I24" s="9">
        <v>3.72</v>
      </c>
      <c r="J24" s="9">
        <v>3.25</v>
      </c>
      <c r="K24" s="9">
        <v>2.41</v>
      </c>
      <c r="L24" s="10">
        <v>3.14</v>
      </c>
      <c r="M24" s="40"/>
      <c r="O24" s="4"/>
    </row>
    <row r="25" spans="1:40" s="3" customFormat="1" ht="18" hidden="1" customHeight="1" thickBot="1">
      <c r="A25" s="102" t="s">
        <v>36</v>
      </c>
      <c r="B25" s="85">
        <v>2012</v>
      </c>
      <c r="C25" s="103">
        <v>2.0099999999999998</v>
      </c>
      <c r="D25" s="8">
        <v>2.04</v>
      </c>
      <c r="E25" s="15"/>
      <c r="F25" s="9">
        <v>2.04</v>
      </c>
      <c r="G25" s="14">
        <v>2.0499999999999998</v>
      </c>
      <c r="H25" s="98">
        <v>3.62</v>
      </c>
      <c r="I25" s="9">
        <v>3.75</v>
      </c>
      <c r="J25" s="9">
        <v>3.24</v>
      </c>
      <c r="K25" s="9">
        <v>2.52</v>
      </c>
      <c r="L25" s="10">
        <v>3.16</v>
      </c>
      <c r="M25" s="40"/>
      <c r="O25" s="4"/>
    </row>
    <row r="26" spans="1:40" s="3" customFormat="1" ht="18" hidden="1" customHeight="1" thickBot="1">
      <c r="A26" s="102" t="s">
        <v>43</v>
      </c>
      <c r="B26" s="85">
        <v>2013</v>
      </c>
      <c r="C26" s="6">
        <v>1.73</v>
      </c>
      <c r="D26" s="15">
        <v>1.77</v>
      </c>
      <c r="E26" s="15"/>
      <c r="F26" s="9">
        <v>1.77</v>
      </c>
      <c r="G26" s="14">
        <v>1.77</v>
      </c>
      <c r="H26" s="8">
        <v>3.39</v>
      </c>
      <c r="I26" s="15">
        <v>3.57</v>
      </c>
      <c r="J26" s="9">
        <v>3.2</v>
      </c>
      <c r="K26" s="9">
        <v>2.38</v>
      </c>
      <c r="L26" s="10">
        <v>2.99</v>
      </c>
      <c r="M26" s="108"/>
      <c r="O26" s="4"/>
    </row>
    <row r="27" spans="1:40" s="106" customFormat="1" ht="18" hidden="1" customHeight="1" thickBot="1">
      <c r="A27" s="94" t="s">
        <v>44</v>
      </c>
      <c r="B27" s="85">
        <v>2013</v>
      </c>
      <c r="C27" s="11">
        <v>1.69</v>
      </c>
      <c r="D27" s="17">
        <v>1.73</v>
      </c>
      <c r="E27" s="17"/>
      <c r="F27" s="12">
        <v>1.73</v>
      </c>
      <c r="G27" s="13">
        <v>1.74</v>
      </c>
      <c r="H27" s="16">
        <v>3.32</v>
      </c>
      <c r="I27" s="17">
        <v>3.48</v>
      </c>
      <c r="J27" s="12">
        <v>3.11</v>
      </c>
      <c r="K27" s="12">
        <v>2.37</v>
      </c>
      <c r="L27" s="18">
        <v>2.99</v>
      </c>
      <c r="M27" s="108"/>
      <c r="N27" s="3"/>
      <c r="O27" s="4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3" customFormat="1" ht="18" hidden="1" customHeight="1" thickBot="1">
      <c r="A28" s="94" t="s">
        <v>27</v>
      </c>
      <c r="B28" s="85">
        <v>2013</v>
      </c>
      <c r="C28" s="11">
        <v>1.7</v>
      </c>
      <c r="D28" s="17">
        <v>1.72</v>
      </c>
      <c r="E28" s="17"/>
      <c r="F28" s="12">
        <v>1.72</v>
      </c>
      <c r="G28" s="13">
        <v>1.72</v>
      </c>
      <c r="H28" s="16">
        <v>3.32</v>
      </c>
      <c r="I28" s="17">
        <v>3.43</v>
      </c>
      <c r="J28" s="12">
        <v>3.1</v>
      </c>
      <c r="K28" s="12">
        <v>2.39</v>
      </c>
      <c r="L28" s="18">
        <v>2.91</v>
      </c>
      <c r="M28" s="108"/>
      <c r="O28" s="4"/>
    </row>
    <row r="29" spans="1:40" s="3" customFormat="1" ht="18" hidden="1" customHeight="1" thickBot="1">
      <c r="A29" s="94" t="s">
        <v>33</v>
      </c>
      <c r="B29" s="85">
        <v>2013</v>
      </c>
      <c r="C29" s="11">
        <v>1.69</v>
      </c>
      <c r="D29" s="17">
        <v>1.73</v>
      </c>
      <c r="E29" s="17"/>
      <c r="F29" s="12">
        <v>1.73</v>
      </c>
      <c r="G29" s="13">
        <v>1.73</v>
      </c>
      <c r="H29" s="16">
        <v>3.25</v>
      </c>
      <c r="I29" s="17">
        <v>3.39</v>
      </c>
      <c r="J29" s="12">
        <v>3.12</v>
      </c>
      <c r="K29" s="12">
        <v>2.37</v>
      </c>
      <c r="L29" s="18">
        <v>2.9</v>
      </c>
      <c r="M29" s="108"/>
      <c r="O29" s="4"/>
    </row>
    <row r="30" spans="1:40" s="3" customFormat="1" ht="18" customHeight="1">
      <c r="A30" s="94" t="s">
        <v>34</v>
      </c>
      <c r="B30" s="85">
        <v>2013</v>
      </c>
      <c r="C30" s="11">
        <v>1.82</v>
      </c>
      <c r="D30" s="17">
        <v>1.83</v>
      </c>
      <c r="E30" s="17"/>
      <c r="F30" s="12">
        <v>1.83</v>
      </c>
      <c r="G30" s="13">
        <v>1.83</v>
      </c>
      <c r="H30" s="16">
        <v>3.37</v>
      </c>
      <c r="I30" s="17">
        <v>3.46</v>
      </c>
      <c r="J30" s="12">
        <v>3.17</v>
      </c>
      <c r="K30" s="12">
        <v>2.38</v>
      </c>
      <c r="L30" s="18">
        <v>2.95</v>
      </c>
      <c r="M30" s="108"/>
      <c r="O30" s="4"/>
    </row>
    <row r="31" spans="1:40" s="3" customFormat="1" ht="18" customHeight="1">
      <c r="A31" s="99" t="s">
        <v>28</v>
      </c>
      <c r="B31" s="109"/>
      <c r="C31" s="29">
        <v>1.71</v>
      </c>
      <c r="D31" s="110">
        <v>1.83</v>
      </c>
      <c r="E31" s="30"/>
      <c r="F31" s="31">
        <v>1.83</v>
      </c>
      <c r="G31" s="32">
        <v>1.83</v>
      </c>
      <c r="H31" s="41">
        <v>3.28</v>
      </c>
      <c r="I31" s="30">
        <v>3.41</v>
      </c>
      <c r="J31" s="31">
        <v>3.19</v>
      </c>
      <c r="K31" s="31">
        <v>2.4500000000000002</v>
      </c>
      <c r="L31" s="35">
        <v>2.98</v>
      </c>
      <c r="M31" s="108"/>
      <c r="O31" s="4"/>
    </row>
    <row r="32" spans="1:40" s="3" customFormat="1" ht="18" customHeight="1">
      <c r="A32" s="95" t="s">
        <v>52</v>
      </c>
      <c r="B32" s="111"/>
      <c r="C32" s="11">
        <v>1.76</v>
      </c>
      <c r="D32" s="112">
        <v>1.83</v>
      </c>
      <c r="E32" s="17"/>
      <c r="F32" s="12">
        <v>1.83</v>
      </c>
      <c r="G32" s="13">
        <v>1.83</v>
      </c>
      <c r="H32" s="16">
        <v>3.35</v>
      </c>
      <c r="I32" s="17">
        <v>3.44</v>
      </c>
      <c r="J32" s="12" t="s">
        <v>54</v>
      </c>
      <c r="K32" s="12">
        <v>2.4700000000000002</v>
      </c>
      <c r="L32" s="18">
        <v>2.94</v>
      </c>
      <c r="M32" s="108"/>
      <c r="O32" s="4"/>
    </row>
    <row r="33" spans="1:15" s="3" customFormat="1" ht="18" customHeight="1">
      <c r="A33" s="99" t="s">
        <v>35</v>
      </c>
      <c r="B33" s="113"/>
      <c r="C33" s="6">
        <v>1.77</v>
      </c>
      <c r="D33" s="114">
        <v>1.85</v>
      </c>
      <c r="E33" s="15"/>
      <c r="F33" s="9">
        <v>1.85</v>
      </c>
      <c r="G33" s="14">
        <v>1.85</v>
      </c>
      <c r="H33" s="8">
        <v>3.36</v>
      </c>
      <c r="I33" s="15">
        <v>3.47</v>
      </c>
      <c r="J33" s="9">
        <v>3.13</v>
      </c>
      <c r="K33" s="9">
        <v>2.33</v>
      </c>
      <c r="L33" s="10">
        <v>2.95</v>
      </c>
      <c r="M33" s="108"/>
      <c r="O33" s="4"/>
    </row>
    <row r="34" spans="1:15" s="3" customFormat="1" ht="18" customHeight="1">
      <c r="A34" s="99" t="s">
        <v>30</v>
      </c>
      <c r="B34" s="113"/>
      <c r="C34" s="6">
        <v>1.81</v>
      </c>
      <c r="D34" s="114">
        <v>1.85</v>
      </c>
      <c r="E34" s="15"/>
      <c r="F34" s="9">
        <v>1.85</v>
      </c>
      <c r="G34" s="14">
        <v>1.86</v>
      </c>
      <c r="H34" s="8">
        <v>3.34</v>
      </c>
      <c r="I34" s="15">
        <v>3.48</v>
      </c>
      <c r="J34" s="9">
        <v>3.12</v>
      </c>
      <c r="K34" s="9">
        <v>2.46</v>
      </c>
      <c r="L34" s="10">
        <v>3.03</v>
      </c>
      <c r="M34" s="108"/>
      <c r="O34" s="4"/>
    </row>
    <row r="35" spans="1:15" s="3" customFormat="1" ht="18" customHeight="1">
      <c r="A35" s="99" t="s">
        <v>56</v>
      </c>
      <c r="B35" s="113"/>
      <c r="C35" s="6">
        <v>1.89</v>
      </c>
      <c r="D35" s="114">
        <v>1.94</v>
      </c>
      <c r="E35" s="15"/>
      <c r="F35" s="9">
        <v>1.94</v>
      </c>
      <c r="G35" s="14">
        <v>1.94</v>
      </c>
      <c r="H35" s="8">
        <v>3.43</v>
      </c>
      <c r="I35" s="15">
        <v>3.57</v>
      </c>
      <c r="J35" s="9">
        <v>3.12</v>
      </c>
      <c r="K35" s="9">
        <v>2.6</v>
      </c>
      <c r="L35" s="10">
        <v>2.98</v>
      </c>
      <c r="M35" s="108"/>
      <c r="O35" s="4"/>
    </row>
    <row r="36" spans="1:15" s="3" customFormat="1" ht="18" customHeight="1" thickBot="1">
      <c r="A36" s="119" t="s">
        <v>29</v>
      </c>
      <c r="B36" s="123"/>
      <c r="C36" s="124">
        <v>1.89</v>
      </c>
      <c r="D36" s="125">
        <v>1.95</v>
      </c>
      <c r="E36" s="120"/>
      <c r="F36" s="33">
        <v>1.95</v>
      </c>
      <c r="G36" s="121">
        <v>1.96</v>
      </c>
      <c r="H36" s="126">
        <v>3.54</v>
      </c>
      <c r="I36" s="120">
        <v>3.68</v>
      </c>
      <c r="J36" s="33">
        <v>3.24</v>
      </c>
      <c r="K36" s="33">
        <v>2.4900000000000002</v>
      </c>
      <c r="L36" s="127">
        <v>3.18</v>
      </c>
      <c r="M36" s="108"/>
      <c r="O36" s="4"/>
    </row>
    <row r="37" spans="1:15" s="3" customFormat="1" ht="18" customHeight="1">
      <c r="A37" s="104" t="s">
        <v>42</v>
      </c>
      <c r="B37" s="128">
        <v>2014</v>
      </c>
      <c r="C37" s="24">
        <v>1.99</v>
      </c>
      <c r="D37" s="129">
        <v>2.0499999999999998</v>
      </c>
      <c r="E37" s="23"/>
      <c r="F37" s="19">
        <v>2.0499999999999998</v>
      </c>
      <c r="G37" s="26">
        <v>2.0499999999999998</v>
      </c>
      <c r="H37" s="44">
        <v>3.59</v>
      </c>
      <c r="I37" s="23">
        <v>3.74</v>
      </c>
      <c r="J37" s="19">
        <v>3.29</v>
      </c>
      <c r="K37" s="19">
        <v>2.64</v>
      </c>
      <c r="L37" s="20">
        <v>3.26</v>
      </c>
      <c r="M37" s="108"/>
      <c r="O37" s="4"/>
    </row>
    <row r="38" spans="1:15" s="3" customFormat="1" ht="18" customHeight="1">
      <c r="A38" s="99" t="s">
        <v>38</v>
      </c>
      <c r="B38" s="115"/>
      <c r="C38" s="11">
        <v>2.0099999999999998</v>
      </c>
      <c r="D38" s="69">
        <v>2.1</v>
      </c>
      <c r="E38" s="17"/>
      <c r="F38" s="12">
        <v>2.1</v>
      </c>
      <c r="G38" s="13">
        <v>2.1</v>
      </c>
      <c r="H38" s="16">
        <v>3.63</v>
      </c>
      <c r="I38" s="17">
        <v>3.77</v>
      </c>
      <c r="J38" s="12">
        <v>3.29</v>
      </c>
      <c r="K38" s="12">
        <v>2.5499999999999998</v>
      </c>
      <c r="L38" s="18">
        <v>3.29</v>
      </c>
      <c r="M38" s="108"/>
      <c r="O38" s="4"/>
    </row>
    <row r="39" spans="1:15" s="3" customFormat="1" ht="18" customHeight="1">
      <c r="A39" s="94" t="s">
        <v>44</v>
      </c>
      <c r="B39" s="115"/>
      <c r="C39" s="11">
        <v>2.205503009458297</v>
      </c>
      <c r="D39" s="69">
        <v>2.23</v>
      </c>
      <c r="E39" s="17"/>
      <c r="F39" s="12">
        <v>2.23</v>
      </c>
      <c r="G39" s="13">
        <v>2.2400000000000002</v>
      </c>
      <c r="H39" s="16">
        <v>3.7</v>
      </c>
      <c r="I39" s="17">
        <v>3.87</v>
      </c>
      <c r="J39" s="12">
        <v>3.2</v>
      </c>
      <c r="K39" s="12">
        <v>2.59</v>
      </c>
      <c r="L39" s="18">
        <v>3.38</v>
      </c>
      <c r="M39" s="108"/>
      <c r="O39" s="4"/>
    </row>
    <row r="40" spans="1:15" s="3" customFormat="1" ht="18" customHeight="1">
      <c r="A40" s="94" t="s">
        <v>27</v>
      </c>
      <c r="B40" s="115"/>
      <c r="C40" s="11">
        <v>2.16</v>
      </c>
      <c r="D40" s="69">
        <v>2.2400000000000002</v>
      </c>
      <c r="E40" s="17"/>
      <c r="F40" s="12">
        <v>2.2400000000000002</v>
      </c>
      <c r="G40" s="13">
        <v>2.2400000000000002</v>
      </c>
      <c r="H40" s="16">
        <v>3.78</v>
      </c>
      <c r="I40" s="17">
        <v>3.93</v>
      </c>
      <c r="J40" s="12">
        <v>3.38</v>
      </c>
      <c r="K40" s="12">
        <v>2.64</v>
      </c>
      <c r="L40" s="18">
        <v>3.4</v>
      </c>
      <c r="M40" s="108"/>
      <c r="O40" s="4"/>
    </row>
    <row r="41" spans="1:15" s="3" customFormat="1" ht="18" customHeight="1">
      <c r="A41" s="96" t="s">
        <v>33</v>
      </c>
      <c r="B41" s="100"/>
      <c r="C41" s="118">
        <v>2.25</v>
      </c>
      <c r="D41" s="117">
        <v>2.31</v>
      </c>
      <c r="E41" s="30"/>
      <c r="F41" s="31">
        <v>2.31</v>
      </c>
      <c r="G41" s="32">
        <v>2.31</v>
      </c>
      <c r="H41" s="8">
        <v>3.81</v>
      </c>
      <c r="I41" s="15">
        <v>3.98</v>
      </c>
      <c r="J41" s="9">
        <v>3.45</v>
      </c>
      <c r="K41" s="9">
        <v>2.58</v>
      </c>
      <c r="L41" s="10">
        <v>3.42</v>
      </c>
      <c r="M41" s="108"/>
      <c r="O41" s="4"/>
    </row>
    <row r="42" spans="1:15" s="3" customFormat="1" ht="18" customHeight="1">
      <c r="A42" s="94" t="s">
        <v>34</v>
      </c>
      <c r="B42" s="42"/>
      <c r="C42" s="122">
        <v>2.1800000000000002</v>
      </c>
      <c r="D42" s="69">
        <v>2.17</v>
      </c>
      <c r="E42" s="17"/>
      <c r="F42" s="12">
        <v>2.17</v>
      </c>
      <c r="G42" s="13">
        <v>2.17</v>
      </c>
      <c r="H42" s="16">
        <v>3.67</v>
      </c>
      <c r="I42" s="17">
        <v>3.93</v>
      </c>
      <c r="J42" s="12">
        <v>3.39</v>
      </c>
      <c r="K42" s="12">
        <v>2.6</v>
      </c>
      <c r="L42" s="18">
        <v>3.32</v>
      </c>
      <c r="M42" s="108"/>
      <c r="O42" s="4"/>
    </row>
    <row r="43" spans="1:15" s="3" customFormat="1" ht="18" customHeight="1">
      <c r="A43" s="94" t="s">
        <v>28</v>
      </c>
      <c r="B43" s="42"/>
      <c r="C43" s="122">
        <f>0.086*25.4</f>
        <v>2.1843999999999997</v>
      </c>
      <c r="D43" s="69">
        <v>2.1800000000000002</v>
      </c>
      <c r="E43" s="17"/>
      <c r="F43" s="12">
        <v>2.1800000000000002</v>
      </c>
      <c r="G43" s="13">
        <v>2.19</v>
      </c>
      <c r="H43" s="16">
        <v>3.76</v>
      </c>
      <c r="I43" s="17">
        <v>3.95</v>
      </c>
      <c r="J43" s="12">
        <v>3.43</v>
      </c>
      <c r="K43" s="12">
        <v>2.54</v>
      </c>
      <c r="L43" s="18">
        <v>3.35</v>
      </c>
      <c r="M43" s="108"/>
      <c r="O43" s="4"/>
    </row>
    <row r="44" spans="1:15" s="3" customFormat="1" ht="18" customHeight="1">
      <c r="A44" s="94" t="s">
        <v>52</v>
      </c>
      <c r="B44" s="42"/>
      <c r="C44" s="122">
        <v>2.2000000000000002</v>
      </c>
      <c r="D44" s="69">
        <v>2.25</v>
      </c>
      <c r="E44" s="17"/>
      <c r="F44" s="12">
        <v>2.25</v>
      </c>
      <c r="G44" s="13">
        <v>2.2599999999999998</v>
      </c>
      <c r="H44" s="16">
        <v>3.79</v>
      </c>
      <c r="I44" s="17">
        <v>3.97</v>
      </c>
      <c r="J44" s="12">
        <v>3.41</v>
      </c>
      <c r="K44" s="12">
        <v>2.54</v>
      </c>
      <c r="L44" s="18">
        <v>3.53</v>
      </c>
      <c r="M44" s="108"/>
      <c r="O44" s="4"/>
    </row>
    <row r="45" spans="1:15" s="3" customFormat="1" ht="18" customHeight="1">
      <c r="A45" s="94" t="s">
        <v>35</v>
      </c>
      <c r="B45" s="42"/>
      <c r="C45" s="122">
        <v>2.2063628546861564</v>
      </c>
      <c r="D45" s="69">
        <v>2.23</v>
      </c>
      <c r="E45" s="17"/>
      <c r="F45" s="12">
        <v>2.23</v>
      </c>
      <c r="G45" s="13">
        <v>2.2400000000000002</v>
      </c>
      <c r="H45" s="16">
        <v>3.81</v>
      </c>
      <c r="I45" s="17">
        <v>3.99</v>
      </c>
      <c r="J45" s="12">
        <v>3.44</v>
      </c>
      <c r="K45" s="12">
        <v>2.57</v>
      </c>
      <c r="L45" s="18">
        <v>3.56</v>
      </c>
      <c r="M45" s="108"/>
      <c r="O45" s="4"/>
    </row>
    <row r="46" spans="1:15" s="3" customFormat="1" ht="18" customHeight="1">
      <c r="A46" s="94" t="s">
        <v>30</v>
      </c>
      <c r="B46" s="42"/>
      <c r="C46" s="122">
        <v>2.27</v>
      </c>
      <c r="D46" s="69">
        <v>2.2799999999999998</v>
      </c>
      <c r="E46" s="17"/>
      <c r="F46" s="12">
        <v>2.2799999999999998</v>
      </c>
      <c r="G46" s="13">
        <v>2.29</v>
      </c>
      <c r="H46" s="16">
        <v>3.82</v>
      </c>
      <c r="I46" s="17">
        <v>4</v>
      </c>
      <c r="J46" s="12">
        <v>3.42</v>
      </c>
      <c r="K46" s="12">
        <v>2.65</v>
      </c>
      <c r="L46" s="18">
        <v>3.52</v>
      </c>
      <c r="M46" s="108"/>
      <c r="O46" s="4"/>
    </row>
    <row r="47" spans="1:15" s="3" customFormat="1" ht="18" customHeight="1">
      <c r="A47" s="151" t="s">
        <v>56</v>
      </c>
      <c r="B47" s="42"/>
      <c r="C47" s="122">
        <f>24.6/11.63</f>
        <v>2.1152192605331042</v>
      </c>
      <c r="D47" s="69">
        <v>2.27</v>
      </c>
      <c r="E47" s="17"/>
      <c r="F47" s="12">
        <v>2.27</v>
      </c>
      <c r="G47" s="13">
        <v>2.2799999999999998</v>
      </c>
      <c r="H47" s="16">
        <v>3.78</v>
      </c>
      <c r="I47" s="17">
        <v>3.99</v>
      </c>
      <c r="J47" s="12">
        <v>3.45</v>
      </c>
      <c r="K47" s="12">
        <v>2.66</v>
      </c>
      <c r="L47" s="18">
        <v>3.6</v>
      </c>
      <c r="M47" s="108"/>
      <c r="O47" s="4"/>
    </row>
    <row r="48" spans="1:15" s="3" customFormat="1" ht="18" customHeight="1" thickBot="1">
      <c r="A48" s="152" t="s">
        <v>29</v>
      </c>
      <c r="B48" s="132"/>
      <c r="C48" s="153">
        <v>2.06</v>
      </c>
      <c r="D48" s="154">
        <v>2.14</v>
      </c>
      <c r="E48" s="120"/>
      <c r="F48" s="33">
        <v>2.14</v>
      </c>
      <c r="G48" s="121">
        <v>2.14</v>
      </c>
      <c r="H48" s="126">
        <v>3.77</v>
      </c>
      <c r="I48" s="120">
        <v>3.77</v>
      </c>
      <c r="J48" s="33">
        <v>3.45</v>
      </c>
      <c r="K48" s="33">
        <v>2.59</v>
      </c>
      <c r="L48" s="127">
        <v>3.62</v>
      </c>
      <c r="M48" s="108"/>
      <c r="O48" s="4"/>
    </row>
    <row r="49" spans="1:25" s="3" customFormat="1" ht="18" customHeight="1">
      <c r="A49" s="147" t="s">
        <v>42</v>
      </c>
      <c r="B49" s="134">
        <v>2015</v>
      </c>
      <c r="C49" s="148">
        <v>1.7</v>
      </c>
      <c r="D49" s="149">
        <v>1.8</v>
      </c>
      <c r="E49" s="150"/>
      <c r="F49" s="138">
        <v>1.8</v>
      </c>
      <c r="G49" s="139">
        <v>1.8</v>
      </c>
      <c r="H49" s="41">
        <v>3.41</v>
      </c>
      <c r="I49" s="30">
        <v>3.76</v>
      </c>
      <c r="J49" s="31">
        <v>3.39</v>
      </c>
      <c r="K49" s="31">
        <v>2.63</v>
      </c>
      <c r="L49" s="35">
        <v>3.59</v>
      </c>
      <c r="M49" s="108"/>
      <c r="O49" s="4"/>
    </row>
    <row r="50" spans="1:25" s="3" customFormat="1" ht="18" customHeight="1">
      <c r="A50" s="94" t="s">
        <v>38</v>
      </c>
      <c r="B50" s="42"/>
      <c r="C50" s="122">
        <v>1.4926913155631985</v>
      </c>
      <c r="D50" s="69">
        <v>1.6</v>
      </c>
      <c r="E50" s="17"/>
      <c r="F50" s="12">
        <v>1.6</v>
      </c>
      <c r="G50" s="13">
        <v>1.6</v>
      </c>
      <c r="H50" s="8">
        <v>3.29</v>
      </c>
      <c r="I50" s="15">
        <v>3.63</v>
      </c>
      <c r="J50" s="9">
        <v>3.34</v>
      </c>
      <c r="K50" s="9">
        <v>2.4700000000000002</v>
      </c>
      <c r="L50" s="10">
        <v>3.26</v>
      </c>
      <c r="M50" s="108"/>
      <c r="O50" s="4"/>
    </row>
    <row r="51" spans="1:25" s="3" customFormat="1" ht="18" customHeight="1">
      <c r="A51" s="94" t="s">
        <v>44</v>
      </c>
      <c r="B51" s="42"/>
      <c r="C51" s="122">
        <v>1.46</v>
      </c>
      <c r="D51" s="69">
        <v>1.54</v>
      </c>
      <c r="E51" s="17"/>
      <c r="F51" s="12">
        <v>1.54</v>
      </c>
      <c r="G51" s="13">
        <v>1.54</v>
      </c>
      <c r="H51" s="16">
        <v>3.21</v>
      </c>
      <c r="I51" s="17">
        <v>3.6</v>
      </c>
      <c r="J51" s="12">
        <v>3.19</v>
      </c>
      <c r="K51" s="12">
        <v>2.36</v>
      </c>
      <c r="L51" s="18">
        <v>3.13</v>
      </c>
      <c r="M51" s="108"/>
      <c r="O51" s="4"/>
    </row>
    <row r="52" spans="1:25" s="3" customFormat="1" ht="18" customHeight="1">
      <c r="A52" s="94" t="s">
        <v>27</v>
      </c>
      <c r="B52" s="42"/>
      <c r="C52" s="122">
        <v>1.48</v>
      </c>
      <c r="D52" s="69">
        <v>1.53</v>
      </c>
      <c r="E52" s="17"/>
      <c r="F52" s="12">
        <v>1.53</v>
      </c>
      <c r="G52" s="13">
        <v>1.54</v>
      </c>
      <c r="H52" s="16">
        <v>3.2</v>
      </c>
      <c r="I52" s="17">
        <v>3.57</v>
      </c>
      <c r="J52" s="12">
        <v>3.2</v>
      </c>
      <c r="K52" s="12">
        <v>2.34</v>
      </c>
      <c r="L52" s="18">
        <v>3.13</v>
      </c>
      <c r="M52" s="108"/>
      <c r="O52" s="4"/>
    </row>
    <row r="53" spans="1:25" s="3" customFormat="1" ht="18" customHeight="1">
      <c r="A53" s="94" t="s">
        <v>33</v>
      </c>
      <c r="B53" s="42"/>
      <c r="C53" s="122">
        <v>1.4909716251074805</v>
      </c>
      <c r="D53" s="69">
        <v>1.56</v>
      </c>
      <c r="E53" s="17"/>
      <c r="F53" s="12">
        <v>1.56</v>
      </c>
      <c r="G53" s="13">
        <v>1.57</v>
      </c>
      <c r="H53" s="16">
        <v>3.14</v>
      </c>
      <c r="I53" s="17">
        <v>3.55</v>
      </c>
      <c r="J53" s="12">
        <v>3.13</v>
      </c>
      <c r="K53" s="12">
        <v>2.35</v>
      </c>
      <c r="L53" s="18">
        <v>3.11</v>
      </c>
      <c r="M53" s="108"/>
      <c r="O53" s="4"/>
    </row>
    <row r="54" spans="1:25" s="3" customFormat="1" ht="18" customHeight="1">
      <c r="A54" s="94" t="s">
        <v>46</v>
      </c>
      <c r="B54" s="42"/>
      <c r="C54" s="122">
        <v>1.5256399999999997</v>
      </c>
      <c r="D54" s="69">
        <v>1.59</v>
      </c>
      <c r="E54" s="17"/>
      <c r="F54" s="12">
        <v>1.59</v>
      </c>
      <c r="G54" s="13">
        <v>1.59</v>
      </c>
      <c r="H54" s="159"/>
      <c r="I54" s="160"/>
      <c r="J54" s="161"/>
      <c r="K54" s="161"/>
      <c r="L54" s="162"/>
      <c r="M54" s="108"/>
      <c r="O54" s="4"/>
    </row>
    <row r="55" spans="1:25" s="3" customFormat="1" ht="18" customHeight="1" thickBot="1">
      <c r="A55" s="144" t="s">
        <v>28</v>
      </c>
      <c r="B55" s="145"/>
      <c r="C55" s="146">
        <v>1.61</v>
      </c>
      <c r="D55" s="166">
        <v>1.62</v>
      </c>
      <c r="E55" s="167"/>
      <c r="F55" s="168">
        <v>1.62</v>
      </c>
      <c r="G55" s="169">
        <v>1.63</v>
      </c>
      <c r="H55" s="155"/>
      <c r="I55" s="156"/>
      <c r="J55" s="157"/>
      <c r="K55" s="157"/>
      <c r="L55" s="158"/>
      <c r="M55" s="108"/>
      <c r="O55" s="4"/>
    </row>
    <row r="56" spans="1:25" s="3" customFormat="1" ht="9" customHeight="1" thickBo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40"/>
      <c r="O56" s="4"/>
    </row>
    <row r="57" spans="1:25" s="3" customFormat="1" ht="15" customHeight="1">
      <c r="A57" s="207" t="s">
        <v>3</v>
      </c>
      <c r="B57" s="210" t="s">
        <v>4</v>
      </c>
      <c r="C57" s="185" t="s">
        <v>47</v>
      </c>
      <c r="D57" s="186"/>
      <c r="E57" s="186"/>
      <c r="F57" s="186"/>
      <c r="G57" s="187"/>
      <c r="H57" s="179" t="s">
        <v>8</v>
      </c>
      <c r="I57" s="180"/>
      <c r="J57" s="180"/>
      <c r="K57" s="180"/>
      <c r="L57" s="181"/>
      <c r="M57" s="40"/>
      <c r="O57" s="4"/>
    </row>
    <row r="58" spans="1:25" s="3" customFormat="1" ht="18.75" customHeight="1">
      <c r="A58" s="208"/>
      <c r="B58" s="211"/>
      <c r="C58" s="188"/>
      <c r="D58" s="189"/>
      <c r="E58" s="189"/>
      <c r="F58" s="189"/>
      <c r="G58" s="190"/>
      <c r="H58" s="216" t="s">
        <v>48</v>
      </c>
      <c r="I58" s="217"/>
      <c r="J58" s="217"/>
      <c r="K58" s="217"/>
      <c r="L58" s="218"/>
      <c r="M58" s="40"/>
      <c r="O58" s="4"/>
    </row>
    <row r="59" spans="1:25" s="3" customFormat="1" ht="14.25" customHeight="1">
      <c r="A59" s="208"/>
      <c r="B59" s="211"/>
      <c r="C59" s="81" t="s">
        <v>14</v>
      </c>
      <c r="D59" s="46" t="s">
        <v>15</v>
      </c>
      <c r="E59" s="82"/>
      <c r="F59" s="205" t="s">
        <v>24</v>
      </c>
      <c r="G59" s="203" t="s">
        <v>11</v>
      </c>
      <c r="H59" s="49"/>
      <c r="I59" s="48" t="s">
        <v>2</v>
      </c>
      <c r="J59" s="83" t="s">
        <v>12</v>
      </c>
      <c r="K59" s="48"/>
      <c r="L59" s="51"/>
      <c r="M59" s="40"/>
      <c r="O59" s="4"/>
    </row>
    <row r="60" spans="1:25" s="57" customFormat="1" ht="15" customHeight="1">
      <c r="A60" s="208"/>
      <c r="B60" s="211"/>
      <c r="C60" s="45" t="s">
        <v>5</v>
      </c>
      <c r="D60" s="46" t="s">
        <v>16</v>
      </c>
      <c r="E60" s="82"/>
      <c r="F60" s="206"/>
      <c r="G60" s="204"/>
      <c r="H60" s="47" t="s">
        <v>17</v>
      </c>
      <c r="I60" s="48" t="s">
        <v>18</v>
      </c>
      <c r="J60" s="83" t="s">
        <v>21</v>
      </c>
      <c r="K60" s="48" t="s">
        <v>19</v>
      </c>
      <c r="L60" s="51" t="s">
        <v>20</v>
      </c>
      <c r="M60" s="55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ht="14.1" customHeight="1" thickBot="1">
      <c r="A61" s="209"/>
      <c r="B61" s="212"/>
      <c r="C61" s="213" t="s">
        <v>13</v>
      </c>
      <c r="D61" s="214"/>
      <c r="E61" s="214"/>
      <c r="F61" s="214"/>
      <c r="G61" s="214"/>
      <c r="H61" s="214"/>
      <c r="I61" s="214"/>
      <c r="J61" s="214"/>
      <c r="K61" s="214"/>
      <c r="L61" s="21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62" customFormat="1" ht="18" hidden="1" customHeight="1" thickBot="1">
      <c r="A62" s="90" t="s">
        <v>36</v>
      </c>
      <c r="B62" s="89">
        <v>2010</v>
      </c>
      <c r="C62" s="27">
        <v>1.57</v>
      </c>
      <c r="D62" s="66">
        <v>1.62</v>
      </c>
      <c r="E62" s="59"/>
      <c r="F62" s="59">
        <v>1.58</v>
      </c>
      <c r="G62" s="60">
        <v>1.68</v>
      </c>
      <c r="H62" s="15">
        <v>3.09</v>
      </c>
      <c r="I62" s="9">
        <v>3.27</v>
      </c>
      <c r="J62" s="9">
        <v>2.4300000000000002</v>
      </c>
      <c r="K62" s="9">
        <v>2.4500000000000002</v>
      </c>
      <c r="L62" s="25">
        <v>2.58</v>
      </c>
      <c r="M62" s="39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</row>
    <row r="63" spans="1:25" s="62" customFormat="1" ht="18" hidden="1" customHeight="1" thickBot="1">
      <c r="A63" s="91" t="s">
        <v>34</v>
      </c>
      <c r="B63" s="85">
        <v>2011</v>
      </c>
      <c r="C63" s="34">
        <v>1.84</v>
      </c>
      <c r="D63" s="69">
        <v>1.91</v>
      </c>
      <c r="E63" s="64"/>
      <c r="F63" s="64">
        <v>1.87</v>
      </c>
      <c r="G63" s="65">
        <v>1.97</v>
      </c>
      <c r="H63" s="30">
        <v>3.49</v>
      </c>
      <c r="I63" s="31">
        <v>3.73</v>
      </c>
      <c r="J63" s="31">
        <v>2.72</v>
      </c>
      <c r="K63" s="31">
        <v>2.98</v>
      </c>
      <c r="L63" s="37">
        <v>3.01</v>
      </c>
      <c r="M63" s="39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</row>
    <row r="64" spans="1:25" s="62" customFormat="1" ht="18" hidden="1" customHeight="1">
      <c r="A64" s="91" t="s">
        <v>31</v>
      </c>
      <c r="B64" s="85">
        <v>2011</v>
      </c>
      <c r="C64" s="34">
        <v>1.74</v>
      </c>
      <c r="D64" s="69">
        <v>1.75</v>
      </c>
      <c r="E64" s="64"/>
      <c r="F64" s="64">
        <v>1.71</v>
      </c>
      <c r="G64" s="65">
        <v>1.81</v>
      </c>
      <c r="H64" s="16">
        <v>3.63</v>
      </c>
      <c r="I64" s="12">
        <v>3.87</v>
      </c>
      <c r="J64" s="12">
        <v>2.81</v>
      </c>
      <c r="K64" s="12">
        <v>3.11</v>
      </c>
      <c r="L64" s="22">
        <v>3.04</v>
      </c>
      <c r="M64" s="39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</row>
    <row r="65" spans="1:25" s="62" customFormat="1" ht="18" hidden="1" customHeight="1" thickBot="1">
      <c r="A65" s="93" t="s">
        <v>29</v>
      </c>
      <c r="B65" s="85">
        <v>2011</v>
      </c>
      <c r="C65" s="36">
        <v>1.78</v>
      </c>
      <c r="D65" s="58">
        <v>1.75</v>
      </c>
      <c r="E65" s="59"/>
      <c r="F65" s="59">
        <v>1.71</v>
      </c>
      <c r="G65" s="60">
        <v>1.81</v>
      </c>
      <c r="H65" s="41">
        <v>3.61</v>
      </c>
      <c r="I65" s="31">
        <v>3.85</v>
      </c>
      <c r="J65" s="31">
        <v>2.8</v>
      </c>
      <c r="K65" s="31">
        <v>3.11</v>
      </c>
      <c r="L65" s="37">
        <v>3.04</v>
      </c>
      <c r="M65" s="39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</row>
    <row r="66" spans="1:25" s="62" customFormat="1" ht="18" hidden="1" customHeight="1" thickBot="1">
      <c r="A66" s="92" t="s">
        <v>42</v>
      </c>
      <c r="B66" s="85">
        <v>2012</v>
      </c>
      <c r="C66" s="28">
        <v>1.71</v>
      </c>
      <c r="D66" s="72">
        <v>1.78</v>
      </c>
      <c r="E66" s="67"/>
      <c r="F66" s="67">
        <v>1.74</v>
      </c>
      <c r="G66" s="68">
        <v>1.84</v>
      </c>
      <c r="H66" s="44">
        <v>3.62</v>
      </c>
      <c r="I66" s="19">
        <v>3.85</v>
      </c>
      <c r="J66" s="19">
        <v>2.86</v>
      </c>
      <c r="K66" s="19">
        <v>3.14</v>
      </c>
      <c r="L66" s="21">
        <v>3.11</v>
      </c>
      <c r="M66" s="39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</row>
    <row r="67" spans="1:25" s="62" customFormat="1" ht="18" hidden="1" customHeight="1" thickBot="1">
      <c r="A67" s="91" t="s">
        <v>38</v>
      </c>
      <c r="B67" s="85">
        <v>2012</v>
      </c>
      <c r="C67" s="34">
        <v>1.59</v>
      </c>
      <c r="D67" s="63">
        <v>1.63</v>
      </c>
      <c r="E67" s="64"/>
      <c r="F67" s="64">
        <v>1.58</v>
      </c>
      <c r="G67" s="65">
        <v>1.68</v>
      </c>
      <c r="H67" s="16">
        <v>3.59</v>
      </c>
      <c r="I67" s="12">
        <v>3.84</v>
      </c>
      <c r="J67" s="12">
        <v>2.82</v>
      </c>
      <c r="K67" s="12">
        <v>3.09</v>
      </c>
      <c r="L67" s="22">
        <v>3.07</v>
      </c>
      <c r="M67" s="39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</row>
    <row r="68" spans="1:25" s="62" customFormat="1" ht="18" hidden="1" customHeight="1" thickBot="1">
      <c r="A68" s="93" t="s">
        <v>39</v>
      </c>
      <c r="B68" s="85">
        <v>2012</v>
      </c>
      <c r="C68" s="36">
        <v>1.51</v>
      </c>
      <c r="D68" s="73">
        <v>1.56</v>
      </c>
      <c r="E68" s="70"/>
      <c r="F68" s="70">
        <v>1.52</v>
      </c>
      <c r="G68" s="71">
        <v>1.62</v>
      </c>
      <c r="H68" s="41">
        <v>3.53</v>
      </c>
      <c r="I68" s="31">
        <v>3.84</v>
      </c>
      <c r="J68" s="31">
        <v>2.76</v>
      </c>
      <c r="K68" s="31">
        <v>3.07</v>
      </c>
      <c r="L68" s="37">
        <v>3.03</v>
      </c>
      <c r="M68" s="39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</row>
    <row r="69" spans="1:25" s="62" customFormat="1" ht="18" hidden="1" customHeight="1" thickBot="1">
      <c r="A69" s="91" t="s">
        <v>45</v>
      </c>
      <c r="B69" s="85">
        <v>2012</v>
      </c>
      <c r="C69" s="34">
        <v>1.48</v>
      </c>
      <c r="D69" s="63">
        <v>1.51</v>
      </c>
      <c r="E69" s="64"/>
      <c r="F69" s="64">
        <v>1.47</v>
      </c>
      <c r="G69" s="65">
        <v>1.57</v>
      </c>
      <c r="H69" s="16">
        <v>3.47</v>
      </c>
      <c r="I69" s="12">
        <v>3.8</v>
      </c>
      <c r="J69" s="12">
        <v>2.83</v>
      </c>
      <c r="K69" s="12">
        <v>3.08</v>
      </c>
      <c r="L69" s="22">
        <v>3.02</v>
      </c>
      <c r="M69" s="39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</row>
    <row r="70" spans="1:25" s="62" customFormat="1" ht="18" hidden="1" customHeight="1" thickBot="1">
      <c r="A70" s="91" t="s">
        <v>33</v>
      </c>
      <c r="B70" s="85">
        <v>2012</v>
      </c>
      <c r="C70" s="34">
        <v>1.46</v>
      </c>
      <c r="D70" s="63">
        <v>1.53</v>
      </c>
      <c r="E70" s="64"/>
      <c r="F70" s="64">
        <v>1.48</v>
      </c>
      <c r="G70" s="65">
        <v>1.58</v>
      </c>
      <c r="H70" s="16">
        <v>3.49</v>
      </c>
      <c r="I70" s="12">
        <v>3.81</v>
      </c>
      <c r="J70" s="12">
        <v>2.77</v>
      </c>
      <c r="K70" s="12">
        <v>3.11</v>
      </c>
      <c r="L70" s="22">
        <v>3.01</v>
      </c>
      <c r="M70" s="39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</row>
    <row r="71" spans="1:25" s="62" customFormat="1" ht="18" hidden="1" customHeight="1" thickBot="1">
      <c r="A71" s="93" t="s">
        <v>34</v>
      </c>
      <c r="B71" s="85">
        <v>2012</v>
      </c>
      <c r="C71" s="36">
        <v>1.45</v>
      </c>
      <c r="D71" s="73">
        <v>1.47</v>
      </c>
      <c r="E71" s="70"/>
      <c r="F71" s="70">
        <v>1.43</v>
      </c>
      <c r="G71" s="71">
        <v>1.53</v>
      </c>
      <c r="H71" s="16">
        <v>3.49</v>
      </c>
      <c r="I71" s="12">
        <v>3.8</v>
      </c>
      <c r="J71" s="12">
        <v>2.71</v>
      </c>
      <c r="K71" s="12">
        <v>3.07</v>
      </c>
      <c r="L71" s="22">
        <v>3.01</v>
      </c>
      <c r="M71" s="39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</row>
    <row r="72" spans="1:25" s="62" customFormat="1" ht="18" hidden="1" customHeight="1" thickBot="1">
      <c r="A72" s="91" t="s">
        <v>28</v>
      </c>
      <c r="B72" s="85">
        <v>2012</v>
      </c>
      <c r="C72" s="34">
        <v>1.51</v>
      </c>
      <c r="D72" s="63">
        <v>1.5</v>
      </c>
      <c r="E72" s="64"/>
      <c r="F72" s="64">
        <v>1.45</v>
      </c>
      <c r="G72" s="65">
        <v>1.55</v>
      </c>
      <c r="H72" s="16">
        <v>3.53</v>
      </c>
      <c r="I72" s="12">
        <v>3.82</v>
      </c>
      <c r="J72" s="12">
        <v>2.63</v>
      </c>
      <c r="K72" s="12">
        <v>3.1</v>
      </c>
      <c r="L72" s="22">
        <v>3.04</v>
      </c>
      <c r="M72" s="39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</row>
    <row r="73" spans="1:25" s="62" customFormat="1" ht="18" hidden="1" customHeight="1" thickBot="1">
      <c r="A73" s="95" t="s">
        <v>52</v>
      </c>
      <c r="B73" s="85">
        <v>2012</v>
      </c>
      <c r="C73" s="34">
        <v>1.55</v>
      </c>
      <c r="D73" s="63">
        <v>1.59</v>
      </c>
      <c r="E73" s="64"/>
      <c r="F73" s="64">
        <v>1.54</v>
      </c>
      <c r="G73" s="65">
        <v>1.64</v>
      </c>
      <c r="H73" s="8">
        <v>3.53</v>
      </c>
      <c r="I73" s="9">
        <v>3.87</v>
      </c>
      <c r="J73" s="9">
        <v>2.67</v>
      </c>
      <c r="K73" s="9">
        <v>3.16</v>
      </c>
      <c r="L73" s="25">
        <v>3.1</v>
      </c>
      <c r="M73" s="39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</row>
    <row r="74" spans="1:25" s="62" customFormat="1" ht="18" hidden="1" customHeight="1" thickBot="1">
      <c r="A74" s="95" t="s">
        <v>35</v>
      </c>
      <c r="B74" s="85">
        <v>2012</v>
      </c>
      <c r="C74" s="34">
        <v>1.66</v>
      </c>
      <c r="D74" s="63">
        <v>1.68</v>
      </c>
      <c r="E74" s="64"/>
      <c r="F74" s="64">
        <v>1.63</v>
      </c>
      <c r="G74" s="65">
        <v>1.73</v>
      </c>
      <c r="H74" s="8">
        <v>3.62</v>
      </c>
      <c r="I74" s="9">
        <v>3.92</v>
      </c>
      <c r="J74" s="9">
        <v>2.85</v>
      </c>
      <c r="K74" s="9">
        <v>3.2</v>
      </c>
      <c r="L74" s="25">
        <v>3.15</v>
      </c>
      <c r="M74" s="39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</row>
    <row r="75" spans="1:25" s="62" customFormat="1" ht="18" hidden="1" customHeight="1" thickBot="1">
      <c r="A75" s="95" t="s">
        <v>30</v>
      </c>
      <c r="B75" s="85">
        <v>2012</v>
      </c>
      <c r="C75" s="34">
        <v>1.77</v>
      </c>
      <c r="D75" s="63">
        <v>1.79</v>
      </c>
      <c r="E75" s="64"/>
      <c r="F75" s="64">
        <v>1.74</v>
      </c>
      <c r="G75" s="65">
        <v>1.84</v>
      </c>
      <c r="H75" s="8">
        <v>3.71</v>
      </c>
      <c r="I75" s="9">
        <v>3.98</v>
      </c>
      <c r="J75" s="9">
        <v>3</v>
      </c>
      <c r="K75" s="9">
        <v>3.25</v>
      </c>
      <c r="L75" s="25">
        <v>3.19</v>
      </c>
      <c r="M75" s="39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</row>
    <row r="76" spans="1:25" s="62" customFormat="1" ht="18" hidden="1" customHeight="1" thickBot="1">
      <c r="A76" s="97" t="s">
        <v>31</v>
      </c>
      <c r="B76" s="85">
        <v>2012</v>
      </c>
      <c r="C76" s="36">
        <v>1.99</v>
      </c>
      <c r="D76" s="73">
        <v>1.94</v>
      </c>
      <c r="E76" s="70"/>
      <c r="F76" s="70">
        <v>1.9</v>
      </c>
      <c r="G76" s="71">
        <v>2</v>
      </c>
      <c r="H76" s="8">
        <v>3.95</v>
      </c>
      <c r="I76" s="9">
        <v>4.1900000000000004</v>
      </c>
      <c r="J76" s="9">
        <v>3.1</v>
      </c>
      <c r="K76" s="9">
        <v>3.34</v>
      </c>
      <c r="L76" s="25">
        <v>3.35</v>
      </c>
      <c r="M76" s="39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</row>
    <row r="77" spans="1:25" s="62" customFormat="1" ht="18" hidden="1" customHeight="1" thickBot="1">
      <c r="A77" s="99" t="s">
        <v>36</v>
      </c>
      <c r="B77" s="85">
        <v>2012</v>
      </c>
      <c r="C77" s="27">
        <v>1.99</v>
      </c>
      <c r="D77" s="58">
        <v>2</v>
      </c>
      <c r="E77" s="101"/>
      <c r="F77" s="59">
        <v>1.96</v>
      </c>
      <c r="G77" s="60">
        <v>2.06</v>
      </c>
      <c r="H77" s="8">
        <v>4.01</v>
      </c>
      <c r="I77" s="9">
        <v>4.22</v>
      </c>
      <c r="J77" s="9">
        <v>3.09</v>
      </c>
      <c r="K77" s="9">
        <v>3.23</v>
      </c>
      <c r="L77" s="25">
        <v>3.22</v>
      </c>
      <c r="M77" s="39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</row>
    <row r="78" spans="1:25" s="62" customFormat="1" ht="18" hidden="1" customHeight="1" thickBot="1">
      <c r="A78" s="97" t="s">
        <v>38</v>
      </c>
      <c r="B78" s="85">
        <v>2013</v>
      </c>
      <c r="C78" s="36">
        <v>1.71</v>
      </c>
      <c r="D78" s="73">
        <v>1.73</v>
      </c>
      <c r="E78" s="105"/>
      <c r="F78" s="70">
        <v>1.69</v>
      </c>
      <c r="G78" s="105">
        <v>1.79</v>
      </c>
      <c r="H78" s="41">
        <v>3.87</v>
      </c>
      <c r="I78" s="31">
        <v>4.16</v>
      </c>
      <c r="J78" s="31">
        <v>3</v>
      </c>
      <c r="K78" s="31">
        <v>3.13</v>
      </c>
      <c r="L78" s="37">
        <v>3.13</v>
      </c>
      <c r="M78" s="39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</row>
    <row r="79" spans="1:25" s="62" customFormat="1" ht="18" hidden="1" customHeight="1" thickBot="1">
      <c r="A79" s="95" t="s">
        <v>53</v>
      </c>
      <c r="B79" s="85">
        <v>2013</v>
      </c>
      <c r="C79" s="34">
        <v>1.66</v>
      </c>
      <c r="D79" s="63">
        <v>1.69</v>
      </c>
      <c r="E79" s="107"/>
      <c r="F79" s="64">
        <v>1.65</v>
      </c>
      <c r="G79" s="107">
        <v>1.75</v>
      </c>
      <c r="H79" s="16">
        <v>3.89</v>
      </c>
      <c r="I79" s="12">
        <v>4.1500000000000004</v>
      </c>
      <c r="J79" s="12">
        <v>2.9</v>
      </c>
      <c r="K79" s="12">
        <v>3.09</v>
      </c>
      <c r="L79" s="22">
        <v>3.11</v>
      </c>
      <c r="M79" s="39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</row>
    <row r="80" spans="1:25" s="62" customFormat="1" ht="18" hidden="1" customHeight="1" thickBot="1">
      <c r="A80" s="99" t="s">
        <v>27</v>
      </c>
      <c r="C80" s="27">
        <v>1.68</v>
      </c>
      <c r="D80" s="58">
        <v>1.68</v>
      </c>
      <c r="E80" s="101"/>
      <c r="F80" s="59">
        <v>1.64</v>
      </c>
      <c r="G80" s="101">
        <v>1.74</v>
      </c>
      <c r="H80" s="16">
        <v>3.89</v>
      </c>
      <c r="I80" s="12">
        <v>4.13</v>
      </c>
      <c r="J80" s="12">
        <v>2.89</v>
      </c>
      <c r="K80" s="12">
        <v>3.09</v>
      </c>
      <c r="L80" s="22">
        <v>3.09</v>
      </c>
      <c r="M80" s="39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</row>
    <row r="81" spans="1:25" s="62" customFormat="1" ht="18" hidden="1" customHeight="1" thickBot="1">
      <c r="A81" s="99" t="s">
        <v>33</v>
      </c>
      <c r="B81" s="85">
        <v>2013</v>
      </c>
      <c r="C81" s="27">
        <v>1.67</v>
      </c>
      <c r="D81" s="58">
        <v>1.69</v>
      </c>
      <c r="E81" s="101"/>
      <c r="F81" s="59">
        <v>1.65</v>
      </c>
      <c r="G81" s="101">
        <v>1.75</v>
      </c>
      <c r="H81" s="8">
        <v>3.88</v>
      </c>
      <c r="I81" s="9">
        <v>4.13</v>
      </c>
      <c r="J81" s="9">
        <v>2.85</v>
      </c>
      <c r="K81" s="9">
        <v>3.08</v>
      </c>
      <c r="L81" s="25">
        <v>3.07</v>
      </c>
      <c r="M81" s="39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</row>
    <row r="82" spans="1:25" s="62" customFormat="1" ht="18" customHeight="1">
      <c r="A82" s="99" t="s">
        <v>34</v>
      </c>
      <c r="B82" s="85">
        <v>2013</v>
      </c>
      <c r="C82" s="27">
        <v>1.79</v>
      </c>
      <c r="D82" s="58">
        <v>1.79</v>
      </c>
      <c r="E82" s="101"/>
      <c r="F82" s="59">
        <v>1.75</v>
      </c>
      <c r="G82" s="101">
        <v>1.85</v>
      </c>
      <c r="H82" s="8">
        <v>3.96</v>
      </c>
      <c r="I82" s="9">
        <v>4.2</v>
      </c>
      <c r="J82" s="9">
        <v>2.92</v>
      </c>
      <c r="K82" s="9">
        <v>3.16</v>
      </c>
      <c r="L82" s="25">
        <v>3.16</v>
      </c>
      <c r="M82" s="39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</row>
    <row r="83" spans="1:25" s="62" customFormat="1" ht="18" customHeight="1">
      <c r="A83" s="99" t="s">
        <v>28</v>
      </c>
      <c r="B83" s="100"/>
      <c r="C83" s="27">
        <v>1.68</v>
      </c>
      <c r="D83" s="58">
        <v>1.79</v>
      </c>
      <c r="E83" s="101"/>
      <c r="F83" s="9">
        <v>1.75</v>
      </c>
      <c r="G83" s="9">
        <v>1.85</v>
      </c>
      <c r="H83" s="8">
        <v>3.95</v>
      </c>
      <c r="I83" s="9">
        <v>4.17</v>
      </c>
      <c r="J83" s="9">
        <v>2.91</v>
      </c>
      <c r="K83" s="9">
        <v>3.16</v>
      </c>
      <c r="L83" s="25">
        <v>3.16</v>
      </c>
      <c r="M83" s="39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</row>
    <row r="84" spans="1:25" s="62" customFormat="1" ht="18" customHeight="1">
      <c r="A84" s="99" t="s">
        <v>52</v>
      </c>
      <c r="B84" s="100"/>
      <c r="C84" s="27">
        <v>1.74</v>
      </c>
      <c r="D84" s="58">
        <v>1.79</v>
      </c>
      <c r="E84" s="101"/>
      <c r="F84" s="9">
        <v>1.74</v>
      </c>
      <c r="G84" s="9">
        <v>1.84</v>
      </c>
      <c r="H84" s="8">
        <v>3.97</v>
      </c>
      <c r="I84" s="9">
        <v>4.1900000000000004</v>
      </c>
      <c r="J84" s="9">
        <v>2.9</v>
      </c>
      <c r="K84" s="9">
        <v>3.06</v>
      </c>
      <c r="L84" s="25">
        <v>3.09</v>
      </c>
      <c r="M84" s="39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</row>
    <row r="85" spans="1:25" s="62" customFormat="1" ht="18" customHeight="1">
      <c r="A85" s="99" t="s">
        <v>55</v>
      </c>
      <c r="B85" s="100"/>
      <c r="C85" s="27">
        <v>1.74</v>
      </c>
      <c r="D85" s="58">
        <v>1.81</v>
      </c>
      <c r="E85" s="101"/>
      <c r="F85" s="9">
        <v>1.77</v>
      </c>
      <c r="G85" s="9">
        <v>1.87</v>
      </c>
      <c r="H85" s="8">
        <v>3.98</v>
      </c>
      <c r="I85" s="9">
        <v>4.18</v>
      </c>
      <c r="J85" s="9">
        <v>2.93</v>
      </c>
      <c r="K85" s="9">
        <v>3.08</v>
      </c>
      <c r="L85" s="25">
        <v>3.09</v>
      </c>
      <c r="M85" s="39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</row>
    <row r="86" spans="1:25" s="62" customFormat="1" ht="18" customHeight="1">
      <c r="A86" s="99" t="s">
        <v>30</v>
      </c>
      <c r="B86" s="100"/>
      <c r="C86" s="27">
        <v>1.79</v>
      </c>
      <c r="D86" s="58">
        <v>1.81</v>
      </c>
      <c r="E86" s="101"/>
      <c r="F86" s="9">
        <v>1.77</v>
      </c>
      <c r="G86" s="9">
        <v>1.87</v>
      </c>
      <c r="H86" s="8">
        <v>4.03</v>
      </c>
      <c r="I86" s="9">
        <v>4.25</v>
      </c>
      <c r="J86" s="9">
        <v>2.98</v>
      </c>
      <c r="K86" s="9">
        <v>3.05</v>
      </c>
      <c r="L86" s="25">
        <v>3.09</v>
      </c>
      <c r="M86" s="39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</row>
    <row r="87" spans="1:25" s="62" customFormat="1" ht="18" customHeight="1">
      <c r="A87" s="99" t="s">
        <v>56</v>
      </c>
      <c r="B87" s="100"/>
      <c r="C87" s="27">
        <v>1.87</v>
      </c>
      <c r="D87" s="58">
        <v>1.9</v>
      </c>
      <c r="E87" s="101"/>
      <c r="F87" s="9">
        <v>1.86</v>
      </c>
      <c r="G87" s="9">
        <v>1.96</v>
      </c>
      <c r="H87" s="8">
        <v>4.1100000000000003</v>
      </c>
      <c r="I87" s="9">
        <v>4.32</v>
      </c>
      <c r="J87" s="9">
        <v>2.99</v>
      </c>
      <c r="K87" s="9">
        <v>3.12</v>
      </c>
      <c r="L87" s="25">
        <v>3.15</v>
      </c>
      <c r="M87" s="39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</row>
    <row r="88" spans="1:25" s="62" customFormat="1" ht="18" customHeight="1" thickBot="1">
      <c r="A88" s="119" t="s">
        <v>29</v>
      </c>
      <c r="B88" s="132"/>
      <c r="C88" s="140">
        <v>1.87</v>
      </c>
      <c r="D88" s="141">
        <v>1.91</v>
      </c>
      <c r="E88" s="142"/>
      <c r="F88" s="33">
        <v>1.87</v>
      </c>
      <c r="G88" s="121">
        <v>1.97</v>
      </c>
      <c r="H88" s="126">
        <v>4.17</v>
      </c>
      <c r="I88" s="33">
        <v>4.37</v>
      </c>
      <c r="J88" s="33">
        <v>2.93</v>
      </c>
      <c r="K88" s="33">
        <v>3.18</v>
      </c>
      <c r="L88" s="143">
        <v>3.22</v>
      </c>
      <c r="M88" s="39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</row>
    <row r="89" spans="1:25" s="62" customFormat="1" ht="18" customHeight="1">
      <c r="A89" s="133" t="s">
        <v>42</v>
      </c>
      <c r="B89" s="134">
        <v>2014</v>
      </c>
      <c r="C89" s="135">
        <v>1.96</v>
      </c>
      <c r="D89" s="136">
        <v>2.0099999999999998</v>
      </c>
      <c r="E89" s="137"/>
      <c r="F89" s="138">
        <v>1.97</v>
      </c>
      <c r="G89" s="139">
        <v>2.0699999999999998</v>
      </c>
      <c r="H89" s="41">
        <v>4.24</v>
      </c>
      <c r="I89" s="31">
        <v>4.46</v>
      </c>
      <c r="J89" s="31">
        <v>3.07</v>
      </c>
      <c r="K89" s="31">
        <v>3.25</v>
      </c>
      <c r="L89" s="37">
        <v>3.26</v>
      </c>
      <c r="M89" s="39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</row>
    <row r="90" spans="1:25" s="62" customFormat="1" ht="18" customHeight="1">
      <c r="A90" s="95" t="s">
        <v>38</v>
      </c>
      <c r="B90" s="42"/>
      <c r="C90" s="34">
        <v>1.99</v>
      </c>
      <c r="D90" s="63">
        <v>2.06</v>
      </c>
      <c r="E90" s="107"/>
      <c r="F90" s="12">
        <v>2.0099999999999998</v>
      </c>
      <c r="G90" s="13">
        <v>2.11</v>
      </c>
      <c r="H90" s="8">
        <v>4.29</v>
      </c>
      <c r="I90" s="9">
        <v>4.53</v>
      </c>
      <c r="J90" s="9">
        <v>3.08</v>
      </c>
      <c r="K90" s="9">
        <v>3.3</v>
      </c>
      <c r="L90" s="25">
        <v>3.32</v>
      </c>
      <c r="M90" s="39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</row>
    <row r="91" spans="1:25" s="62" customFormat="1" ht="18" customHeight="1">
      <c r="A91" s="95" t="s">
        <v>44</v>
      </c>
      <c r="B91" s="42"/>
      <c r="C91" s="34">
        <v>2.1822871883061046</v>
      </c>
      <c r="D91" s="63">
        <v>2.2000000000000002</v>
      </c>
      <c r="E91" s="107"/>
      <c r="F91" s="12">
        <v>2.15</v>
      </c>
      <c r="G91" s="116">
        <v>2.25</v>
      </c>
      <c r="H91" s="16">
        <v>4.4800000000000004</v>
      </c>
      <c r="I91" s="12">
        <v>4.68</v>
      </c>
      <c r="J91" s="12">
        <v>2.94</v>
      </c>
      <c r="K91" s="12">
        <v>3.42</v>
      </c>
      <c r="L91" s="22">
        <v>3.43</v>
      </c>
      <c r="M91" s="39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</row>
    <row r="92" spans="1:25" s="62" customFormat="1" ht="18" customHeight="1">
      <c r="A92" s="95" t="s">
        <v>57</v>
      </c>
      <c r="B92" s="42"/>
      <c r="C92" s="34">
        <v>2.14</v>
      </c>
      <c r="D92" s="63">
        <v>2.2000000000000002</v>
      </c>
      <c r="E92" s="107"/>
      <c r="F92" s="12">
        <v>2.15</v>
      </c>
      <c r="G92" s="116">
        <v>2.25</v>
      </c>
      <c r="H92" s="16">
        <v>4.5199999999999996</v>
      </c>
      <c r="I92" s="12">
        <v>4.71</v>
      </c>
      <c r="J92" s="12">
        <v>2.97</v>
      </c>
      <c r="K92" s="12">
        <v>3.42</v>
      </c>
      <c r="L92" s="22">
        <v>3.45</v>
      </c>
      <c r="M92" s="39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</row>
    <row r="93" spans="1:25" s="62" customFormat="1" ht="18" customHeight="1">
      <c r="A93" s="97" t="s">
        <v>33</v>
      </c>
      <c r="B93" s="43"/>
      <c r="C93" s="36">
        <v>2.23</v>
      </c>
      <c r="D93" s="73">
        <v>2.27</v>
      </c>
      <c r="E93" s="105"/>
      <c r="F93" s="31">
        <v>2.2200000000000002</v>
      </c>
      <c r="G93" s="31">
        <v>2.3199999999999998</v>
      </c>
      <c r="H93" s="41">
        <v>4.5599999999999996</v>
      </c>
      <c r="I93" s="31">
        <v>4.79</v>
      </c>
      <c r="J93" s="31">
        <v>2.96</v>
      </c>
      <c r="K93" s="31">
        <v>3.48</v>
      </c>
      <c r="L93" s="37">
        <v>3.54</v>
      </c>
      <c r="M93" s="39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</row>
    <row r="94" spans="1:25" s="62" customFormat="1" ht="18" customHeight="1">
      <c r="A94" s="95" t="s">
        <v>34</v>
      </c>
      <c r="B94" s="42"/>
      <c r="C94" s="34">
        <v>2.16</v>
      </c>
      <c r="D94" s="63">
        <v>2.13</v>
      </c>
      <c r="E94" s="107"/>
      <c r="F94" s="12">
        <v>2.09</v>
      </c>
      <c r="G94" s="12">
        <v>2.1800000000000002</v>
      </c>
      <c r="H94" s="16">
        <v>4.5599999999999996</v>
      </c>
      <c r="I94" s="12">
        <v>4.78</v>
      </c>
      <c r="J94" s="12">
        <v>2.91</v>
      </c>
      <c r="K94" s="12">
        <v>3.34</v>
      </c>
      <c r="L94" s="22">
        <v>3.38</v>
      </c>
      <c r="M94" s="39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</row>
    <row r="95" spans="1:25" s="62" customFormat="1" ht="18" customHeight="1">
      <c r="A95" s="95" t="s">
        <v>28</v>
      </c>
      <c r="B95" s="100"/>
      <c r="C95" s="27">
        <f>0.086*25.13</f>
        <v>2.1611799999999999</v>
      </c>
      <c r="D95" s="58">
        <v>2.14</v>
      </c>
      <c r="E95" s="101"/>
      <c r="F95" s="9">
        <v>2.1</v>
      </c>
      <c r="G95" s="9">
        <v>2.2000000000000002</v>
      </c>
      <c r="H95" s="8">
        <v>4.59</v>
      </c>
      <c r="I95" s="9">
        <v>4.76</v>
      </c>
      <c r="J95" s="9">
        <v>2.92</v>
      </c>
      <c r="K95" s="9">
        <v>3.37</v>
      </c>
      <c r="L95" s="25">
        <v>3.38</v>
      </c>
      <c r="M95" s="39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</row>
    <row r="96" spans="1:25" s="62" customFormat="1" ht="18" customHeight="1">
      <c r="A96" s="99" t="s">
        <v>52</v>
      </c>
      <c r="B96" s="100"/>
      <c r="C96" s="27">
        <v>2.17</v>
      </c>
      <c r="D96" s="58">
        <v>2.2200000000000002</v>
      </c>
      <c r="E96" s="101"/>
      <c r="F96" s="9">
        <v>2.17</v>
      </c>
      <c r="G96" s="9">
        <v>2.27</v>
      </c>
      <c r="H96" s="8">
        <v>4.6100000000000003</v>
      </c>
      <c r="I96" s="9">
        <v>4.76</v>
      </c>
      <c r="J96" s="9">
        <v>2.95</v>
      </c>
      <c r="K96" s="9">
        <v>3.43</v>
      </c>
      <c r="L96" s="25">
        <v>3.43</v>
      </c>
      <c r="M96" s="39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</row>
    <row r="97" spans="1:25" s="62" customFormat="1" ht="18" customHeight="1">
      <c r="A97" s="95" t="s">
        <v>35</v>
      </c>
      <c r="B97" s="42"/>
      <c r="C97" s="122">
        <v>2.1800000000000002</v>
      </c>
      <c r="D97" s="63">
        <v>2.2000000000000002</v>
      </c>
      <c r="E97" s="107"/>
      <c r="F97" s="12">
        <v>2.15</v>
      </c>
      <c r="G97" s="13">
        <v>2.25</v>
      </c>
      <c r="H97" s="8">
        <v>4.5999999999999996</v>
      </c>
      <c r="I97" s="9">
        <v>4.7300000000000004</v>
      </c>
      <c r="J97" s="9">
        <v>2.98</v>
      </c>
      <c r="K97" s="9">
        <v>3.46</v>
      </c>
      <c r="L97" s="25">
        <v>3.48</v>
      </c>
      <c r="M97" s="39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</row>
    <row r="98" spans="1:25" s="62" customFormat="1" ht="18" customHeight="1">
      <c r="A98" s="94" t="s">
        <v>30</v>
      </c>
      <c r="B98" s="42"/>
      <c r="C98" s="34">
        <v>2.2400000000000002</v>
      </c>
      <c r="D98" s="63">
        <v>2.2400000000000002</v>
      </c>
      <c r="E98" s="107"/>
      <c r="F98" s="12">
        <v>2.2000000000000002</v>
      </c>
      <c r="G98" s="13">
        <v>2.2999999999999998</v>
      </c>
      <c r="H98" s="8">
        <v>4.6100000000000003</v>
      </c>
      <c r="I98" s="9">
        <v>4.78</v>
      </c>
      <c r="J98" s="9">
        <v>2.93</v>
      </c>
      <c r="K98" s="9">
        <v>3.56</v>
      </c>
      <c r="L98" s="25">
        <v>3.57</v>
      </c>
      <c r="M98" s="39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</row>
    <row r="99" spans="1:25" s="62" customFormat="1" ht="18" customHeight="1">
      <c r="A99" s="95" t="s">
        <v>56</v>
      </c>
      <c r="B99" s="42"/>
      <c r="C99" s="34">
        <f>24.33/11.63</f>
        <v>2.0920034393809113</v>
      </c>
      <c r="D99" s="63">
        <v>2.23</v>
      </c>
      <c r="E99" s="107"/>
      <c r="F99" s="12">
        <v>2.19</v>
      </c>
      <c r="G99" s="13">
        <v>2.29</v>
      </c>
      <c r="H99" s="8">
        <v>4.6500000000000004</v>
      </c>
      <c r="I99" s="9">
        <v>4.84</v>
      </c>
      <c r="J99" s="9">
        <v>2.88</v>
      </c>
      <c r="K99" s="9">
        <v>3.59</v>
      </c>
      <c r="L99" s="25">
        <v>3.62</v>
      </c>
      <c r="M99" s="39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</row>
    <row r="100" spans="1:25" s="62" customFormat="1" ht="18" customHeight="1" thickBot="1">
      <c r="A100" s="119" t="s">
        <v>29</v>
      </c>
      <c r="B100" s="132"/>
      <c r="C100" s="153">
        <v>2.04</v>
      </c>
      <c r="D100" s="141">
        <v>2.1</v>
      </c>
      <c r="E100" s="142"/>
      <c r="F100" s="33">
        <v>2.06</v>
      </c>
      <c r="G100" s="121">
        <v>2.16</v>
      </c>
      <c r="H100" s="126">
        <v>4.66</v>
      </c>
      <c r="I100" s="33">
        <v>4.8499999999999996</v>
      </c>
      <c r="J100" s="33">
        <v>2.86</v>
      </c>
      <c r="K100" s="33">
        <v>3.54</v>
      </c>
      <c r="L100" s="143">
        <v>3.63</v>
      </c>
      <c r="M100" s="39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1:25" s="62" customFormat="1" ht="18" customHeight="1">
      <c r="A101" s="133" t="s">
        <v>42</v>
      </c>
      <c r="B101" s="134">
        <v>2015</v>
      </c>
      <c r="C101" s="135">
        <v>1.68</v>
      </c>
      <c r="D101" s="136">
        <v>1.7609630266552017</v>
      </c>
      <c r="E101" s="137">
        <v>1.7179707652622525</v>
      </c>
      <c r="F101" s="138">
        <v>1.72</v>
      </c>
      <c r="G101" s="139">
        <v>1.82</v>
      </c>
      <c r="H101" s="41">
        <v>4.53</v>
      </c>
      <c r="I101" s="31">
        <v>4.8</v>
      </c>
      <c r="J101" s="31">
        <v>2.71</v>
      </c>
      <c r="K101" s="31">
        <v>3.51</v>
      </c>
      <c r="L101" s="37">
        <v>3.53</v>
      </c>
      <c r="M101" s="39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</row>
    <row r="102" spans="1:25" s="62" customFormat="1" ht="18" customHeight="1">
      <c r="A102" s="95" t="s">
        <v>38</v>
      </c>
      <c r="B102" s="42"/>
      <c r="C102" s="34">
        <v>1.4686156491831468</v>
      </c>
      <c r="D102" s="63">
        <v>1.56</v>
      </c>
      <c r="E102" s="107"/>
      <c r="F102" s="12">
        <v>1.52</v>
      </c>
      <c r="G102" s="13">
        <v>1.62</v>
      </c>
      <c r="H102" s="8">
        <v>4.38</v>
      </c>
      <c r="I102" s="9">
        <v>4.8</v>
      </c>
      <c r="J102" s="9">
        <v>2.5499999999999998</v>
      </c>
      <c r="K102" s="9">
        <v>3.4</v>
      </c>
      <c r="L102" s="25">
        <v>3.43</v>
      </c>
      <c r="M102" s="39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</row>
    <row r="103" spans="1:25" s="62" customFormat="1" ht="18" customHeight="1">
      <c r="A103" s="95" t="s">
        <v>39</v>
      </c>
      <c r="B103" s="42"/>
      <c r="C103" s="34">
        <v>1.43</v>
      </c>
      <c r="D103" s="63">
        <v>1.5</v>
      </c>
      <c r="E103" s="107"/>
      <c r="F103" s="12">
        <v>1.46</v>
      </c>
      <c r="G103" s="116">
        <v>1.56</v>
      </c>
      <c r="H103" s="16">
        <v>4.26</v>
      </c>
      <c r="I103" s="12">
        <v>4.8</v>
      </c>
      <c r="J103" s="12">
        <v>2.57</v>
      </c>
      <c r="K103" s="12">
        <v>3.4</v>
      </c>
      <c r="L103" s="22">
        <v>3.44</v>
      </c>
      <c r="M103" s="39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</row>
    <row r="104" spans="1:25" s="62" customFormat="1" ht="18" customHeight="1">
      <c r="A104" s="95" t="s">
        <v>27</v>
      </c>
      <c r="B104" s="42"/>
      <c r="C104" s="34">
        <v>1.46</v>
      </c>
      <c r="D104" s="63">
        <v>1.5</v>
      </c>
      <c r="E104" s="107"/>
      <c r="F104" s="12">
        <v>1.45</v>
      </c>
      <c r="G104" s="116">
        <v>1.55</v>
      </c>
      <c r="H104" s="16">
        <v>4.17</v>
      </c>
      <c r="I104" s="12">
        <v>4.76</v>
      </c>
      <c r="J104" s="12">
        <v>2.54</v>
      </c>
      <c r="K104" s="12">
        <v>3.38</v>
      </c>
      <c r="L104" s="22">
        <v>3.44</v>
      </c>
      <c r="M104" s="39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</row>
    <row r="105" spans="1:25" s="62" customFormat="1" ht="18" customHeight="1">
      <c r="A105" s="95" t="s">
        <v>33</v>
      </c>
      <c r="B105" s="42"/>
      <c r="C105" s="34">
        <v>1.4668959587274288</v>
      </c>
      <c r="D105" s="63">
        <v>1.52</v>
      </c>
      <c r="E105" s="107"/>
      <c r="F105" s="12">
        <v>1.48</v>
      </c>
      <c r="G105" s="116">
        <v>1.58</v>
      </c>
      <c r="H105" s="16">
        <v>4.08</v>
      </c>
      <c r="I105" s="12">
        <v>4.2300000000000004</v>
      </c>
      <c r="J105" s="12">
        <v>2.4900000000000002</v>
      </c>
      <c r="K105" s="12">
        <v>3.28</v>
      </c>
      <c r="L105" s="22">
        <v>3.41</v>
      </c>
      <c r="M105" s="39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</row>
    <row r="106" spans="1:25" s="62" customFormat="1" ht="18" customHeight="1">
      <c r="A106" s="95" t="s">
        <v>46</v>
      </c>
      <c r="B106" s="42"/>
      <c r="C106" s="34">
        <v>1.5024199999999999</v>
      </c>
      <c r="D106" s="63">
        <v>1.55</v>
      </c>
      <c r="E106" s="107"/>
      <c r="F106" s="12">
        <v>1.51</v>
      </c>
      <c r="G106" s="116">
        <v>1.61</v>
      </c>
      <c r="H106" s="159"/>
      <c r="I106" s="161"/>
      <c r="J106" s="161"/>
      <c r="K106" s="161"/>
      <c r="L106" s="165"/>
      <c r="M106" s="39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</row>
    <row r="107" spans="1:25" s="62" customFormat="1" ht="18" customHeight="1" thickBot="1">
      <c r="A107" s="131" t="s">
        <v>28</v>
      </c>
      <c r="B107" s="145"/>
      <c r="C107" s="130">
        <v>1.58</v>
      </c>
      <c r="D107" s="170">
        <v>1.58</v>
      </c>
      <c r="E107" s="171"/>
      <c r="F107" s="168">
        <v>1.54</v>
      </c>
      <c r="G107" s="168">
        <v>1.64</v>
      </c>
      <c r="H107" s="163"/>
      <c r="I107" s="157"/>
      <c r="J107" s="157"/>
      <c r="K107" s="157"/>
      <c r="L107" s="164"/>
      <c r="M107" s="39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</row>
    <row r="108" spans="1:25" s="62" customFormat="1" ht="19.5" customHeight="1">
      <c r="A108" s="74" t="s">
        <v>60</v>
      </c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5"/>
      <c r="N108" s="76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</row>
    <row r="109" spans="1:25" s="62" customFormat="1" ht="28.5" customHeight="1">
      <c r="A109" s="219" t="s">
        <v>59</v>
      </c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39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</row>
    <row r="110" spans="1:25" s="62" customFormat="1" ht="17.25" customHeight="1">
      <c r="A110" s="77" t="s">
        <v>51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39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</row>
    <row r="111" spans="1:25" s="62" customFormat="1" ht="18" customHeight="1">
      <c r="A111" s="61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39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</row>
    <row r="112" spans="1:25" s="62" customFormat="1" ht="18" customHeight="1">
      <c r="A112" s="7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39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</row>
    <row r="113" spans="1:25" s="62" customFormat="1" ht="15.75" customHeight="1">
      <c r="A113" s="1"/>
      <c r="B113" s="1"/>
      <c r="C113" s="1"/>
      <c r="D113" s="1"/>
      <c r="E113" s="1"/>
      <c r="F113" s="1"/>
      <c r="G113" s="79"/>
      <c r="H113" s="1"/>
      <c r="I113" s="1"/>
      <c r="J113" s="1"/>
      <c r="K113" s="1"/>
      <c r="L113" s="1"/>
      <c r="M113" s="39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</row>
    <row r="114" spans="1:25" s="62" customFormat="1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39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</row>
    <row r="115" spans="1:25" s="62" customFormat="1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39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</row>
    <row r="116" spans="1:25" s="62" customFormat="1" ht="25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9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</row>
    <row r="117" spans="1:25" ht="1.5" hidden="1" customHeight="1"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5" ht="24.75" hidden="1" customHeight="1"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5" ht="24.75" hidden="1" customHeight="1"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5" ht="15" customHeight="1">
      <c r="M120" s="8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5" ht="18.75" customHeight="1"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5" ht="22.5" customHeight="1"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5" ht="24.75" customHeight="1"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</sheetData>
  <mergeCells count="20">
    <mergeCell ref="A109:L109"/>
    <mergeCell ref="G59:G60"/>
    <mergeCell ref="F59:F60"/>
    <mergeCell ref="C57:G58"/>
    <mergeCell ref="A57:A61"/>
    <mergeCell ref="B57:B61"/>
    <mergeCell ref="C61:L61"/>
    <mergeCell ref="H57:L57"/>
    <mergeCell ref="H58:L58"/>
    <mergeCell ref="A1:L1"/>
    <mergeCell ref="A2:L2"/>
    <mergeCell ref="C8:L8"/>
    <mergeCell ref="H4:L4"/>
    <mergeCell ref="H5:L5"/>
    <mergeCell ref="C4:G5"/>
    <mergeCell ref="G6:G7"/>
    <mergeCell ref="F6:F7"/>
    <mergeCell ref="D6:D7"/>
    <mergeCell ref="A4:A8"/>
    <mergeCell ref="B4:B8"/>
  </mergeCells>
  <phoneticPr fontId="4" type="noConversion"/>
  <printOptions horizontalCentered="1" gridLinesSet="0"/>
  <pageMargins left="0.25" right="0" top="0.28999999999999998" bottom="0.36" header="0" footer="0.25"/>
  <pageSetup scale="64" orientation="portrait" horizontalDpi="1200" verticalDpi="1200" r:id="rId1"/>
  <headerFooter scaleWithDoc="0">
    <oddFooter>&amp;C&amp;"Arial,Regular"&amp;10- 25 -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A</vt:lpstr>
      <vt:lpstr>PAGE_18</vt:lpstr>
      <vt:lpstr>A!Print_Area</vt:lpstr>
      <vt:lpstr>A!Print_Area_MI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Dairy Marketing</dc:creator>
  <cp:lastModifiedBy>Karen Dapper</cp:lastModifiedBy>
  <cp:lastPrinted>2013-10-25T19:05:46Z</cp:lastPrinted>
  <dcterms:created xsi:type="dcterms:W3CDTF">1997-06-30T19:06:04Z</dcterms:created>
  <dcterms:modified xsi:type="dcterms:W3CDTF">2015-06-25T15:33:01Z</dcterms:modified>
</cp:coreProperties>
</file>